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684\Desktop\"/>
    </mc:Choice>
  </mc:AlternateContent>
  <bookViews>
    <workbookView xWindow="-105" yWindow="-105" windowWidth="23250" windowHeight="12570"/>
  </bookViews>
  <sheets>
    <sheet name="別紙３(記入例）" sheetId="1" r:id="rId1"/>
    <sheet name="別紙３" sheetId="4" r:id="rId2"/>
    <sheet name="Sheet2" sheetId="2" r:id="rId3"/>
    <sheet name="Sheet3" sheetId="3" r:id="rId4"/>
  </sheets>
  <definedNames>
    <definedName name="_xlnm.Print_Area" localSheetId="1">別紙３!$B$1:$AL$105</definedName>
    <definedName name="_xlnm.Print_Area" localSheetId="0">'別紙３(記入例）'!$B$1:$AL$105</definedName>
    <definedName name="_xlnm.Print_Titles" localSheetId="1">別紙３!$1:$5</definedName>
    <definedName name="_xlnm.Print_Titles" localSheetId="0">'別紙３(記入例）'!$1:$5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  <c r="H91" i="1"/>
  <c r="C96" i="1"/>
  <c r="C91" i="1"/>
  <c r="AK67" i="1"/>
  <c r="AK66" i="1"/>
  <c r="AK60" i="1"/>
  <c r="AK59" i="1"/>
  <c r="AK53" i="1"/>
  <c r="AK52" i="1"/>
  <c r="AK46" i="1"/>
  <c r="AK45" i="1"/>
  <c r="AK39" i="1"/>
  <c r="AK38" i="1"/>
  <c r="AK32" i="1"/>
  <c r="AK31" i="1"/>
  <c r="AK25" i="1"/>
  <c r="AK24" i="1"/>
  <c r="AK18" i="1"/>
  <c r="AK17" i="1"/>
  <c r="AK11" i="1"/>
  <c r="AL11" i="1" s="1"/>
  <c r="AK10" i="1"/>
  <c r="AL10" i="1" s="1"/>
  <c r="AL81" i="4"/>
  <c r="AL80" i="4"/>
  <c r="AL74" i="4"/>
  <c r="AL73" i="4"/>
  <c r="AL67" i="4"/>
  <c r="AL66" i="4"/>
  <c r="AL60" i="4"/>
  <c r="AL59" i="4"/>
  <c r="AL53" i="4"/>
  <c r="AL52" i="4"/>
  <c r="AL46" i="4"/>
  <c r="AL45" i="4"/>
  <c r="AL39" i="4"/>
  <c r="AL38" i="4"/>
  <c r="AL32" i="4"/>
  <c r="AL31" i="4"/>
  <c r="AL25" i="4"/>
  <c r="AL24" i="4"/>
  <c r="AK17" i="4"/>
  <c r="AL17" i="4" s="1"/>
  <c r="AL18" i="4"/>
  <c r="AK81" i="4"/>
  <c r="AK74" i="4"/>
  <c r="AK67" i="4"/>
  <c r="AK60" i="4"/>
  <c r="AK53" i="4"/>
  <c r="AK46" i="4"/>
  <c r="AK39" i="4"/>
  <c r="AK32" i="4"/>
  <c r="AK25" i="4"/>
  <c r="AK18" i="4"/>
  <c r="AL11" i="4"/>
  <c r="AL10" i="4"/>
  <c r="AK10" i="4"/>
  <c r="AK11" i="4"/>
  <c r="AI17" i="4"/>
  <c r="AH52" i="4"/>
  <c r="AH46" i="4"/>
  <c r="AH45" i="4"/>
  <c r="AH38" i="4"/>
  <c r="AH31" i="4"/>
  <c r="AH24" i="4"/>
  <c r="AH17" i="4"/>
  <c r="AL18" i="1" l="1"/>
  <c r="AL25" i="1" s="1"/>
  <c r="AL32" i="1" s="1"/>
  <c r="AL39" i="1" s="1"/>
  <c r="AL46" i="1" s="1"/>
  <c r="AL53" i="1" s="1"/>
  <c r="AL60" i="1" s="1"/>
  <c r="AL67" i="1" s="1"/>
  <c r="AL17" i="1"/>
  <c r="AL24" i="1"/>
  <c r="AL31" i="1" s="1"/>
  <c r="AL38" i="1" s="1"/>
  <c r="AL45" i="1" s="1"/>
  <c r="AL52" i="1" s="1"/>
  <c r="AL59" i="1" s="1"/>
  <c r="AL66" i="1" s="1"/>
  <c r="AH88" i="4"/>
  <c r="AH87" i="4"/>
  <c r="AH81" i="4"/>
  <c r="AH80" i="4"/>
  <c r="AH74" i="4"/>
  <c r="AH73" i="4"/>
  <c r="AK73" i="4" s="1"/>
  <c r="AH67" i="4"/>
  <c r="AH66" i="4"/>
  <c r="AK66" i="4" s="1"/>
  <c r="AH60" i="4"/>
  <c r="AH59" i="4"/>
  <c r="AK59" i="4" s="1"/>
  <c r="AH53" i="4"/>
  <c r="AK45" i="4"/>
  <c r="AH39" i="4"/>
  <c r="AK38" i="4"/>
  <c r="AH32" i="4"/>
  <c r="AK31" i="4"/>
  <c r="AH25" i="4"/>
  <c r="AK24" i="4"/>
  <c r="AH18" i="4"/>
  <c r="AH11" i="4"/>
  <c r="AI11" i="4" s="1"/>
  <c r="AH10" i="4"/>
  <c r="E8" i="4"/>
  <c r="D8" i="4"/>
  <c r="C8" i="4"/>
  <c r="F7" i="4"/>
  <c r="G7" i="4" s="1"/>
  <c r="E7" i="4"/>
  <c r="D7" i="4"/>
  <c r="AK88" i="4" l="1"/>
  <c r="AL88" i="4" s="1"/>
  <c r="H96" i="4" s="1"/>
  <c r="AK87" i="4"/>
  <c r="AL87" i="4" s="1"/>
  <c r="H91" i="4" s="1"/>
  <c r="AI10" i="4"/>
  <c r="AI24" i="4" s="1"/>
  <c r="AI31" i="4" s="1"/>
  <c r="AI38" i="4" s="1"/>
  <c r="AI45" i="4" s="1"/>
  <c r="AI18" i="4"/>
  <c r="AI25" i="4" s="1"/>
  <c r="AI32" i="4" s="1"/>
  <c r="AI39" i="4" s="1"/>
  <c r="AI46" i="4" s="1"/>
  <c r="AI53" i="4" s="1"/>
  <c r="G8" i="4"/>
  <c r="H7" i="4"/>
  <c r="AK52" i="4"/>
  <c r="AK80" i="4"/>
  <c r="F8" i="4"/>
  <c r="C8" i="1"/>
  <c r="AI60" i="4" l="1"/>
  <c r="AI67" i="4" s="1"/>
  <c r="AI74" i="4" s="1"/>
  <c r="AI52" i="4"/>
  <c r="AI59" i="4" s="1"/>
  <c r="H8" i="4"/>
  <c r="I7" i="4"/>
  <c r="D7" i="1"/>
  <c r="D8" i="1" s="1"/>
  <c r="AI81" i="4" l="1"/>
  <c r="AI88" i="4" s="1"/>
  <c r="C96" i="4" s="1"/>
  <c r="AI66" i="4"/>
  <c r="AI73" i="4" s="1"/>
  <c r="I8" i="4"/>
  <c r="J7" i="4"/>
  <c r="E7" i="1"/>
  <c r="M96" i="4" l="1"/>
  <c r="AI80" i="4"/>
  <c r="AI87" i="4" s="1"/>
  <c r="C91" i="4" s="1"/>
  <c r="M91" i="4" s="1"/>
  <c r="K7" i="4"/>
  <c r="J8" i="4"/>
  <c r="F7" i="1"/>
  <c r="E8" i="1"/>
  <c r="L7" i="4" l="1"/>
  <c r="K8" i="4"/>
  <c r="F8" i="1"/>
  <c r="G7" i="1"/>
  <c r="AH25" i="1"/>
  <c r="AH87" i="1"/>
  <c r="AK87" i="1" s="1"/>
  <c r="AH80" i="1"/>
  <c r="AK80" i="1" s="1"/>
  <c r="AH73" i="1"/>
  <c r="AK73" i="1" s="1"/>
  <c r="AL73" i="1" s="1"/>
  <c r="AH66" i="1"/>
  <c r="AH59" i="1"/>
  <c r="AH52" i="1"/>
  <c r="AH45" i="1"/>
  <c r="AH38" i="1"/>
  <c r="AH31" i="1"/>
  <c r="AH24" i="1"/>
  <c r="AH17" i="1"/>
  <c r="AH10" i="1"/>
  <c r="AL80" i="1" l="1"/>
  <c r="AL87" i="1" s="1"/>
  <c r="M7" i="4"/>
  <c r="L8" i="4"/>
  <c r="G8" i="1"/>
  <c r="H7" i="1"/>
  <c r="AI10" i="1"/>
  <c r="AI17" i="1" s="1"/>
  <c r="AI24" i="1" s="1"/>
  <c r="AI31" i="1" s="1"/>
  <c r="AI38" i="1" s="1"/>
  <c r="AI45" i="1" s="1"/>
  <c r="AI52" i="1" s="1"/>
  <c r="AI59" i="1" s="1"/>
  <c r="AI66" i="1" s="1"/>
  <c r="AI73" i="1" s="1"/>
  <c r="AI80" i="1" s="1"/>
  <c r="AI87" i="1" s="1"/>
  <c r="M91" i="1" l="1"/>
  <c r="N7" i="4"/>
  <c r="M8" i="4"/>
  <c r="H8" i="1"/>
  <c r="I7" i="1"/>
  <c r="AH88" i="1"/>
  <c r="AK88" i="1" s="1"/>
  <c r="AH81" i="1"/>
  <c r="AK81" i="1" s="1"/>
  <c r="AH74" i="1"/>
  <c r="AK74" i="1" s="1"/>
  <c r="AL74" i="1" s="1"/>
  <c r="AH67" i="1"/>
  <c r="AH60" i="1"/>
  <c r="AH53" i="1"/>
  <c r="AH46" i="1"/>
  <c r="AH39" i="1"/>
  <c r="AH32" i="1"/>
  <c r="AH11" i="1"/>
  <c r="AH18" i="1"/>
  <c r="AL81" i="1" l="1"/>
  <c r="AL88" i="1" s="1"/>
  <c r="AI11" i="1"/>
  <c r="O7" i="4"/>
  <c r="N8" i="4"/>
  <c r="I8" i="1"/>
  <c r="J7" i="1"/>
  <c r="AI18" i="1"/>
  <c r="AI25" i="1" s="1"/>
  <c r="AI32" i="1" s="1"/>
  <c r="AI39" i="1" s="1"/>
  <c r="AI46" i="1" s="1"/>
  <c r="AI53" i="1" s="1"/>
  <c r="AI60" i="1" s="1"/>
  <c r="AI67" i="1" s="1"/>
  <c r="AI74" i="1" s="1"/>
  <c r="AI81" i="1" s="1"/>
  <c r="AI88" i="1" s="1"/>
  <c r="O8" i="4" l="1"/>
  <c r="P7" i="4"/>
  <c r="J8" i="1"/>
  <c r="K7" i="1"/>
  <c r="M96" i="1" l="1"/>
  <c r="Q7" i="4"/>
  <c r="P8" i="4"/>
  <c r="K8" i="1"/>
  <c r="L7" i="1"/>
  <c r="Q8" i="4" l="1"/>
  <c r="R7" i="4"/>
  <c r="L8" i="1"/>
  <c r="M7" i="1"/>
  <c r="S7" i="4" l="1"/>
  <c r="R8" i="4"/>
  <c r="M8" i="1"/>
  <c r="N7" i="1"/>
  <c r="T7" i="4" l="1"/>
  <c r="S8" i="4"/>
  <c r="N8" i="1"/>
  <c r="O7" i="1"/>
  <c r="U7" i="4" l="1"/>
  <c r="T8" i="4"/>
  <c r="O8" i="1"/>
  <c r="P7" i="1"/>
  <c r="U8" i="4" l="1"/>
  <c r="V7" i="4"/>
  <c r="P8" i="1"/>
  <c r="Q7" i="1"/>
  <c r="W7" i="4" l="1"/>
  <c r="V8" i="4"/>
  <c r="Q8" i="1"/>
  <c r="R7" i="1"/>
  <c r="W8" i="4" l="1"/>
  <c r="X7" i="4"/>
  <c r="R8" i="1"/>
  <c r="S7" i="1"/>
  <c r="Y7" i="4" l="1"/>
  <c r="X8" i="4"/>
  <c r="S8" i="1"/>
  <c r="T7" i="1"/>
  <c r="Y8" i="4" l="1"/>
  <c r="Z7" i="4"/>
  <c r="T8" i="1"/>
  <c r="U7" i="1"/>
  <c r="AA7" i="4" l="1"/>
  <c r="Z8" i="4"/>
  <c r="U8" i="1"/>
  <c r="V7" i="1"/>
  <c r="AB7" i="4" l="1"/>
  <c r="AA8" i="4"/>
  <c r="V8" i="1"/>
  <c r="W7" i="1"/>
  <c r="AC7" i="4" l="1"/>
  <c r="AB8" i="4"/>
  <c r="W8" i="1"/>
  <c r="X7" i="1"/>
  <c r="AC8" i="4" l="1"/>
  <c r="AD7" i="4"/>
  <c r="X8" i="1"/>
  <c r="Y7" i="1"/>
  <c r="AE7" i="4" l="1"/>
  <c r="AD8" i="4"/>
  <c r="Y8" i="1"/>
  <c r="Z7" i="1"/>
  <c r="AE8" i="4" l="1"/>
  <c r="AF7" i="4"/>
  <c r="Z8" i="1"/>
  <c r="AA7" i="1"/>
  <c r="AF8" i="4" l="1"/>
  <c r="C14" i="4"/>
  <c r="AA8" i="1"/>
  <c r="AB7" i="1"/>
  <c r="D14" i="4" l="1"/>
  <c r="C15" i="4"/>
  <c r="AB8" i="1"/>
  <c r="AC7" i="1"/>
  <c r="E14" i="4" l="1"/>
  <c r="D15" i="4"/>
  <c r="AC8" i="1"/>
  <c r="AD7" i="1"/>
  <c r="F14" i="4" l="1"/>
  <c r="E15" i="4"/>
  <c r="AD8" i="1"/>
  <c r="AE7" i="1"/>
  <c r="F15" i="4" l="1"/>
  <c r="G14" i="4"/>
  <c r="AE8" i="1"/>
  <c r="AF7" i="1"/>
  <c r="G15" i="4" l="1"/>
  <c r="H14" i="4"/>
  <c r="C14" i="1"/>
  <c r="AF8" i="1"/>
  <c r="H15" i="4" l="1"/>
  <c r="I14" i="4"/>
  <c r="D14" i="1"/>
  <c r="C15" i="1"/>
  <c r="J14" i="4" l="1"/>
  <c r="I15" i="4"/>
  <c r="E14" i="1"/>
  <c r="D15" i="1"/>
  <c r="K14" i="4" l="1"/>
  <c r="J15" i="4"/>
  <c r="F14" i="1"/>
  <c r="E15" i="1"/>
  <c r="L14" i="4" l="1"/>
  <c r="K15" i="4"/>
  <c r="F15" i="1"/>
  <c r="G14" i="1"/>
  <c r="M14" i="4" l="1"/>
  <c r="L15" i="4"/>
  <c r="H14" i="1"/>
  <c r="G15" i="1"/>
  <c r="N14" i="4" l="1"/>
  <c r="M15" i="4"/>
  <c r="I14" i="1"/>
  <c r="H15" i="1"/>
  <c r="N15" i="4" l="1"/>
  <c r="O14" i="4"/>
  <c r="J14" i="1"/>
  <c r="I15" i="1"/>
  <c r="O15" i="4" l="1"/>
  <c r="P14" i="4"/>
  <c r="K14" i="1"/>
  <c r="J15" i="1"/>
  <c r="P15" i="4" l="1"/>
  <c r="Q14" i="4"/>
  <c r="L14" i="1"/>
  <c r="K15" i="1"/>
  <c r="R14" i="4" l="1"/>
  <c r="Q15" i="4"/>
  <c r="M14" i="1"/>
  <c r="L15" i="1"/>
  <c r="S14" i="4" l="1"/>
  <c r="R15" i="4"/>
  <c r="N14" i="1"/>
  <c r="M15" i="1"/>
  <c r="S15" i="4" l="1"/>
  <c r="T14" i="4"/>
  <c r="O14" i="1"/>
  <c r="N15" i="1"/>
  <c r="U14" i="4" l="1"/>
  <c r="T15" i="4"/>
  <c r="P14" i="1"/>
  <c r="O15" i="1"/>
  <c r="V14" i="4" l="1"/>
  <c r="U15" i="4"/>
  <c r="Q14" i="1"/>
  <c r="P15" i="1"/>
  <c r="V15" i="4" l="1"/>
  <c r="W14" i="4"/>
  <c r="R14" i="1"/>
  <c r="Q15" i="1"/>
  <c r="W15" i="4" l="1"/>
  <c r="X14" i="4"/>
  <c r="S14" i="1"/>
  <c r="R15" i="1"/>
  <c r="X15" i="4" l="1"/>
  <c r="Y14" i="4"/>
  <c r="T14" i="1"/>
  <c r="S15" i="1"/>
  <c r="Y15" i="4" l="1"/>
  <c r="Z14" i="4"/>
  <c r="U14" i="1"/>
  <c r="T15" i="1"/>
  <c r="AA14" i="4" l="1"/>
  <c r="Z15" i="4"/>
  <c r="V14" i="1"/>
  <c r="U15" i="1"/>
  <c r="AA15" i="4" l="1"/>
  <c r="AB14" i="4"/>
  <c r="W14" i="1"/>
  <c r="V15" i="1"/>
  <c r="AC14" i="4" l="1"/>
  <c r="AB15" i="4"/>
  <c r="X14" i="1"/>
  <c r="W15" i="1"/>
  <c r="AD14" i="4" l="1"/>
  <c r="AC15" i="4"/>
  <c r="Y14" i="1"/>
  <c r="X15" i="1"/>
  <c r="AD15" i="4" l="1"/>
  <c r="AE14" i="4"/>
  <c r="Z14" i="1"/>
  <c r="Y15" i="1"/>
  <c r="AE15" i="4" l="1"/>
  <c r="AF14" i="4"/>
  <c r="AA14" i="1"/>
  <c r="Z15" i="1"/>
  <c r="AF15" i="4" l="1"/>
  <c r="AG14" i="4"/>
  <c r="AB14" i="1"/>
  <c r="AA15" i="1"/>
  <c r="AG15" i="4" l="1"/>
  <c r="C21" i="4"/>
  <c r="AC14" i="1"/>
  <c r="AB15" i="1"/>
  <c r="D21" i="4" l="1"/>
  <c r="C22" i="4"/>
  <c r="AD14" i="1"/>
  <c r="AC15" i="1"/>
  <c r="D22" i="4" l="1"/>
  <c r="E21" i="4"/>
  <c r="AE14" i="1"/>
  <c r="AD15" i="1"/>
  <c r="E22" i="4" l="1"/>
  <c r="F21" i="4"/>
  <c r="AF14" i="1"/>
  <c r="AE15" i="1"/>
  <c r="F22" i="4" l="1"/>
  <c r="G21" i="4"/>
  <c r="AG14" i="1"/>
  <c r="AF15" i="1"/>
  <c r="H21" i="4" l="1"/>
  <c r="G22" i="4"/>
  <c r="AG15" i="1"/>
  <c r="C21" i="1"/>
  <c r="H22" i="4" l="1"/>
  <c r="I21" i="4"/>
  <c r="D21" i="1"/>
  <c r="C22" i="1"/>
  <c r="J21" i="4" l="1"/>
  <c r="I22" i="4"/>
  <c r="E21" i="1"/>
  <c r="D22" i="1"/>
  <c r="K21" i="4" l="1"/>
  <c r="J22" i="4"/>
  <c r="F21" i="1"/>
  <c r="E22" i="1"/>
  <c r="L21" i="4" l="1"/>
  <c r="K22" i="4"/>
  <c r="G21" i="1"/>
  <c r="F22" i="1"/>
  <c r="M21" i="4" l="1"/>
  <c r="L22" i="4"/>
  <c r="H21" i="1"/>
  <c r="G22" i="1"/>
  <c r="M22" i="4" l="1"/>
  <c r="N21" i="4"/>
  <c r="I21" i="1"/>
  <c r="H22" i="1"/>
  <c r="N22" i="4" l="1"/>
  <c r="O21" i="4"/>
  <c r="J21" i="1"/>
  <c r="I22" i="1"/>
  <c r="P21" i="4" l="1"/>
  <c r="O22" i="4"/>
  <c r="K21" i="1"/>
  <c r="J22" i="1"/>
  <c r="P22" i="4" l="1"/>
  <c r="Q21" i="4"/>
  <c r="L21" i="1"/>
  <c r="K22" i="1"/>
  <c r="Q22" i="4" l="1"/>
  <c r="R21" i="4"/>
  <c r="M21" i="1"/>
  <c r="L22" i="1"/>
  <c r="S21" i="4" l="1"/>
  <c r="R22" i="4"/>
  <c r="N21" i="1"/>
  <c r="M22" i="1"/>
  <c r="T21" i="4" l="1"/>
  <c r="S22" i="4"/>
  <c r="O21" i="1"/>
  <c r="N22" i="1"/>
  <c r="T22" i="4" l="1"/>
  <c r="U21" i="4"/>
  <c r="P21" i="1"/>
  <c r="O22" i="1"/>
  <c r="U22" i="4" l="1"/>
  <c r="V21" i="4"/>
  <c r="Q21" i="1"/>
  <c r="P22" i="1"/>
  <c r="V22" i="4" l="1"/>
  <c r="W21" i="4"/>
  <c r="R21" i="1"/>
  <c r="Q22" i="1"/>
  <c r="X21" i="4" l="1"/>
  <c r="W22" i="4"/>
  <c r="S21" i="1"/>
  <c r="R22" i="1"/>
  <c r="X22" i="4" l="1"/>
  <c r="Y21" i="4"/>
  <c r="T21" i="1"/>
  <c r="S22" i="1"/>
  <c r="Z21" i="4" l="1"/>
  <c r="Y22" i="4"/>
  <c r="U21" i="1"/>
  <c r="T22" i="1"/>
  <c r="AA21" i="4" l="1"/>
  <c r="Z22" i="4"/>
  <c r="V21" i="1"/>
  <c r="U22" i="1"/>
  <c r="AB21" i="4" l="1"/>
  <c r="AA22" i="4"/>
  <c r="W21" i="1"/>
  <c r="V22" i="1"/>
  <c r="AC21" i="4" l="1"/>
  <c r="AB22" i="4"/>
  <c r="X21" i="1"/>
  <c r="W22" i="1"/>
  <c r="AC22" i="4" l="1"/>
  <c r="AD21" i="4"/>
  <c r="Y21" i="1"/>
  <c r="X22" i="1"/>
  <c r="AD22" i="4" l="1"/>
  <c r="AE21" i="4"/>
  <c r="Z21" i="1"/>
  <c r="Y22" i="1"/>
  <c r="AF21" i="4" l="1"/>
  <c r="AE22" i="4"/>
  <c r="AA21" i="1"/>
  <c r="Z22" i="1"/>
  <c r="AF22" i="4" l="1"/>
  <c r="C28" i="4"/>
  <c r="AB21" i="1"/>
  <c r="AA22" i="1"/>
  <c r="C29" i="4" l="1"/>
  <c r="D28" i="4"/>
  <c r="AC21" i="1"/>
  <c r="AB22" i="1"/>
  <c r="E28" i="4" l="1"/>
  <c r="D29" i="4"/>
  <c r="AD21" i="1"/>
  <c r="AC22" i="1"/>
  <c r="F28" i="4" l="1"/>
  <c r="E29" i="4"/>
  <c r="AE21" i="1"/>
  <c r="AD22" i="1"/>
  <c r="G28" i="4" l="1"/>
  <c r="F29" i="4"/>
  <c r="AF21" i="1"/>
  <c r="AE22" i="1"/>
  <c r="G29" i="4" l="1"/>
  <c r="H28" i="4"/>
  <c r="AF22" i="1"/>
  <c r="C28" i="1"/>
  <c r="I28" i="4" l="1"/>
  <c r="H29" i="4"/>
  <c r="C29" i="1"/>
  <c r="D28" i="1"/>
  <c r="J28" i="4" l="1"/>
  <c r="I29" i="4"/>
  <c r="E28" i="1"/>
  <c r="D29" i="1"/>
  <c r="J29" i="4" l="1"/>
  <c r="K28" i="4"/>
  <c r="F28" i="1"/>
  <c r="E29" i="1"/>
  <c r="K29" i="4" l="1"/>
  <c r="L28" i="4"/>
  <c r="G28" i="1"/>
  <c r="F29" i="1"/>
  <c r="M28" i="4" l="1"/>
  <c r="L29" i="4"/>
  <c r="H28" i="1"/>
  <c r="G29" i="1"/>
  <c r="N28" i="4" l="1"/>
  <c r="M29" i="4"/>
  <c r="I28" i="1"/>
  <c r="H29" i="1"/>
  <c r="N29" i="4" l="1"/>
  <c r="O28" i="4"/>
  <c r="J28" i="1"/>
  <c r="I29" i="1"/>
  <c r="O29" i="4" l="1"/>
  <c r="P28" i="4"/>
  <c r="K28" i="1"/>
  <c r="J29" i="1"/>
  <c r="Q28" i="4" l="1"/>
  <c r="P29" i="4"/>
  <c r="L28" i="1"/>
  <c r="K29" i="1"/>
  <c r="R28" i="4" l="1"/>
  <c r="Q29" i="4"/>
  <c r="M28" i="1"/>
  <c r="L29" i="1"/>
  <c r="R29" i="4" l="1"/>
  <c r="S28" i="4"/>
  <c r="N28" i="1"/>
  <c r="M29" i="1"/>
  <c r="S29" i="4" l="1"/>
  <c r="T28" i="4"/>
  <c r="O28" i="1"/>
  <c r="N29" i="1"/>
  <c r="U28" i="4" l="1"/>
  <c r="T29" i="4"/>
  <c r="P28" i="1"/>
  <c r="O29" i="1"/>
  <c r="V28" i="4" l="1"/>
  <c r="U29" i="4"/>
  <c r="Q28" i="1"/>
  <c r="P29" i="1"/>
  <c r="W28" i="4" l="1"/>
  <c r="V29" i="4"/>
  <c r="R28" i="1"/>
  <c r="Q29" i="1"/>
  <c r="W29" i="4" l="1"/>
  <c r="X28" i="4"/>
  <c r="S28" i="1"/>
  <c r="R29" i="1"/>
  <c r="Y28" i="4" l="1"/>
  <c r="X29" i="4"/>
  <c r="T28" i="1"/>
  <c r="S29" i="1"/>
  <c r="Z28" i="4" l="1"/>
  <c r="Y29" i="4"/>
  <c r="U28" i="1"/>
  <c r="T29" i="1"/>
  <c r="Z29" i="4" l="1"/>
  <c r="AA28" i="4"/>
  <c r="V28" i="1"/>
  <c r="U29" i="1"/>
  <c r="AA29" i="4" l="1"/>
  <c r="AB28" i="4"/>
  <c r="W28" i="1"/>
  <c r="V29" i="1"/>
  <c r="AC28" i="4" l="1"/>
  <c r="AB29" i="4"/>
  <c r="X28" i="1"/>
  <c r="W29" i="1"/>
  <c r="AD28" i="4" l="1"/>
  <c r="AC29" i="4"/>
  <c r="Y28" i="1"/>
  <c r="X29" i="1"/>
  <c r="AD29" i="4" l="1"/>
  <c r="AE28" i="4"/>
  <c r="Z28" i="1"/>
  <c r="Y29" i="1"/>
  <c r="AE29" i="4" l="1"/>
  <c r="AF28" i="4"/>
  <c r="AA28" i="1"/>
  <c r="Z29" i="1"/>
  <c r="AG28" i="4" l="1"/>
  <c r="AF29" i="4"/>
  <c r="AB28" i="1"/>
  <c r="AA29" i="1"/>
  <c r="C35" i="4" l="1"/>
  <c r="AG29" i="4"/>
  <c r="AC28" i="1"/>
  <c r="AB29" i="1"/>
  <c r="C36" i="4" l="1"/>
  <c r="D35" i="4"/>
  <c r="AD28" i="1"/>
  <c r="AC29" i="1"/>
  <c r="E35" i="4" l="1"/>
  <c r="D36" i="4"/>
  <c r="AE28" i="1"/>
  <c r="AD29" i="1"/>
  <c r="F35" i="4" l="1"/>
  <c r="E36" i="4"/>
  <c r="AF28" i="1"/>
  <c r="AE29" i="1"/>
  <c r="F36" i="4" l="1"/>
  <c r="G35" i="4"/>
  <c r="AF29" i="1"/>
  <c r="AG28" i="1"/>
  <c r="G36" i="4" l="1"/>
  <c r="H35" i="4"/>
  <c r="AG29" i="1"/>
  <c r="C35" i="1"/>
  <c r="H36" i="4" l="1"/>
  <c r="I35" i="4"/>
  <c r="C36" i="1"/>
  <c r="D35" i="1"/>
  <c r="J35" i="4" l="1"/>
  <c r="I36" i="4"/>
  <c r="E35" i="1"/>
  <c r="D36" i="1"/>
  <c r="J36" i="4" l="1"/>
  <c r="K35" i="4"/>
  <c r="F35" i="1"/>
  <c r="E36" i="1"/>
  <c r="L35" i="4" l="1"/>
  <c r="K36" i="4"/>
  <c r="G35" i="1"/>
  <c r="F36" i="1"/>
  <c r="M35" i="4" l="1"/>
  <c r="L36" i="4"/>
  <c r="H35" i="1"/>
  <c r="G36" i="1"/>
  <c r="N35" i="4" l="1"/>
  <c r="M36" i="4"/>
  <c r="I35" i="1"/>
  <c r="H36" i="1"/>
  <c r="N36" i="4" l="1"/>
  <c r="O35" i="4"/>
  <c r="J35" i="1"/>
  <c r="I36" i="1"/>
  <c r="O36" i="4" l="1"/>
  <c r="P35" i="4"/>
  <c r="K35" i="1"/>
  <c r="J36" i="1"/>
  <c r="P36" i="4" l="1"/>
  <c r="Q35" i="4"/>
  <c r="L35" i="1"/>
  <c r="K36" i="1"/>
  <c r="R35" i="4" l="1"/>
  <c r="Q36" i="4"/>
  <c r="M35" i="1"/>
  <c r="L36" i="1"/>
  <c r="S35" i="4" l="1"/>
  <c r="R36" i="4"/>
  <c r="N35" i="1"/>
  <c r="M36" i="1"/>
  <c r="T35" i="4" l="1"/>
  <c r="S36" i="4"/>
  <c r="O35" i="1"/>
  <c r="N36" i="1"/>
  <c r="U35" i="4" l="1"/>
  <c r="T36" i="4"/>
  <c r="P35" i="1"/>
  <c r="O36" i="1"/>
  <c r="V35" i="4" l="1"/>
  <c r="U36" i="4"/>
  <c r="Q35" i="1"/>
  <c r="P36" i="1"/>
  <c r="V36" i="4" l="1"/>
  <c r="W35" i="4"/>
  <c r="R35" i="1"/>
  <c r="Q36" i="1"/>
  <c r="W36" i="4" l="1"/>
  <c r="X35" i="4"/>
  <c r="S35" i="1"/>
  <c r="R36" i="1"/>
  <c r="Y35" i="4" l="1"/>
  <c r="X36" i="4"/>
  <c r="T35" i="1"/>
  <c r="S36" i="1"/>
  <c r="Z35" i="4" l="1"/>
  <c r="Y36" i="4"/>
  <c r="U35" i="1"/>
  <c r="T36" i="1"/>
  <c r="Z36" i="4" l="1"/>
  <c r="AA35" i="4"/>
  <c r="V35" i="1"/>
  <c r="U36" i="1"/>
  <c r="AB35" i="4" l="1"/>
  <c r="AA36" i="4"/>
  <c r="W35" i="1"/>
  <c r="V36" i="1"/>
  <c r="AC35" i="4" l="1"/>
  <c r="AB36" i="4"/>
  <c r="X35" i="1"/>
  <c r="W36" i="1"/>
  <c r="AD35" i="4" l="1"/>
  <c r="AC36" i="4"/>
  <c r="Y35" i="1"/>
  <c r="X36" i="1"/>
  <c r="AD36" i="4" l="1"/>
  <c r="AE35" i="4"/>
  <c r="Z35" i="1"/>
  <c r="Y36" i="1"/>
  <c r="AE36" i="4" l="1"/>
  <c r="AF35" i="4"/>
  <c r="AA35" i="1"/>
  <c r="Z36" i="1"/>
  <c r="AF36" i="4" l="1"/>
  <c r="AG35" i="4"/>
  <c r="AB35" i="1"/>
  <c r="AA36" i="1"/>
  <c r="AG36" i="4" l="1"/>
  <c r="C42" i="4"/>
  <c r="AC35" i="1"/>
  <c r="AB36" i="1"/>
  <c r="C43" i="4" l="1"/>
  <c r="D42" i="4"/>
  <c r="AD35" i="1"/>
  <c r="AC36" i="1"/>
  <c r="D43" i="4" l="1"/>
  <c r="E42" i="4"/>
  <c r="AE35" i="1"/>
  <c r="AD36" i="1"/>
  <c r="F42" i="4" l="1"/>
  <c r="E43" i="4"/>
  <c r="AF35" i="1"/>
  <c r="AE36" i="1"/>
  <c r="F43" i="4" l="1"/>
  <c r="G42" i="4"/>
  <c r="AF36" i="1"/>
  <c r="AG35" i="1"/>
  <c r="H42" i="4" l="1"/>
  <c r="G43" i="4"/>
  <c r="C42" i="1"/>
  <c r="AG36" i="1"/>
  <c r="I42" i="4" l="1"/>
  <c r="H43" i="4"/>
  <c r="D42" i="1"/>
  <c r="C43" i="1"/>
  <c r="J42" i="4" l="1"/>
  <c r="I43" i="4"/>
  <c r="E42" i="1"/>
  <c r="D43" i="1"/>
  <c r="J43" i="4" l="1"/>
  <c r="K42" i="4"/>
  <c r="F42" i="1"/>
  <c r="E43" i="1"/>
  <c r="K43" i="4" l="1"/>
  <c r="L42" i="4"/>
  <c r="G42" i="1"/>
  <c r="F43" i="1"/>
  <c r="L43" i="4" l="1"/>
  <c r="M42" i="4"/>
  <c r="H42" i="1"/>
  <c r="G43" i="1"/>
  <c r="N42" i="4" l="1"/>
  <c r="M43" i="4"/>
  <c r="I42" i="1"/>
  <c r="H43" i="1"/>
  <c r="N43" i="4" l="1"/>
  <c r="O42" i="4"/>
  <c r="J42" i="1"/>
  <c r="I43" i="1"/>
  <c r="P42" i="4" l="1"/>
  <c r="O43" i="4"/>
  <c r="K42" i="1"/>
  <c r="J43" i="1"/>
  <c r="Q42" i="4" l="1"/>
  <c r="P43" i="4"/>
  <c r="L42" i="1"/>
  <c r="K43" i="1"/>
  <c r="R42" i="4" l="1"/>
  <c r="Q43" i="4"/>
  <c r="M42" i="1"/>
  <c r="L43" i="1"/>
  <c r="R43" i="4" l="1"/>
  <c r="S42" i="4"/>
  <c r="N42" i="1"/>
  <c r="M43" i="1"/>
  <c r="S43" i="4" l="1"/>
  <c r="T42" i="4"/>
  <c r="O42" i="1"/>
  <c r="N43" i="1"/>
  <c r="T43" i="4" l="1"/>
  <c r="U42" i="4"/>
  <c r="P42" i="1"/>
  <c r="O43" i="1"/>
  <c r="V42" i="4" l="1"/>
  <c r="U43" i="4"/>
  <c r="Q42" i="1"/>
  <c r="P43" i="1"/>
  <c r="V43" i="4" l="1"/>
  <c r="W42" i="4"/>
  <c r="R42" i="1"/>
  <c r="Q43" i="1"/>
  <c r="X42" i="4" l="1"/>
  <c r="W43" i="4"/>
  <c r="S42" i="1"/>
  <c r="R43" i="1"/>
  <c r="Y42" i="4" l="1"/>
  <c r="X43" i="4"/>
  <c r="T42" i="1"/>
  <c r="S43" i="1"/>
  <c r="Z42" i="4" l="1"/>
  <c r="Y43" i="4"/>
  <c r="U42" i="1"/>
  <c r="T43" i="1"/>
  <c r="Z43" i="4" l="1"/>
  <c r="AA42" i="4"/>
  <c r="V42" i="1"/>
  <c r="U43" i="1"/>
  <c r="AA43" i="4" l="1"/>
  <c r="AB42" i="4"/>
  <c r="W42" i="1"/>
  <c r="V43" i="1"/>
  <c r="AB43" i="4" l="1"/>
  <c r="AC42" i="4"/>
  <c r="X42" i="1"/>
  <c r="W43" i="1"/>
  <c r="AD42" i="4" l="1"/>
  <c r="AC43" i="4"/>
  <c r="Y42" i="1"/>
  <c r="X43" i="1"/>
  <c r="AD43" i="4" l="1"/>
  <c r="AE42" i="4"/>
  <c r="Z42" i="1"/>
  <c r="Y43" i="1"/>
  <c r="AF42" i="4" l="1"/>
  <c r="AE43" i="4"/>
  <c r="AA42" i="1"/>
  <c r="Z43" i="1"/>
  <c r="AF43" i="4" l="1"/>
  <c r="C49" i="4"/>
  <c r="AB42" i="1"/>
  <c r="AA43" i="1"/>
  <c r="D49" i="4" l="1"/>
  <c r="C50" i="4"/>
  <c r="AC42" i="1"/>
  <c r="AB43" i="1"/>
  <c r="E49" i="4" l="1"/>
  <c r="D50" i="4"/>
  <c r="AD42" i="1"/>
  <c r="AC43" i="1"/>
  <c r="F49" i="4" l="1"/>
  <c r="E50" i="4"/>
  <c r="AE42" i="1"/>
  <c r="AD43" i="1"/>
  <c r="G49" i="4" l="1"/>
  <c r="F50" i="4"/>
  <c r="AF42" i="1"/>
  <c r="AE43" i="1"/>
  <c r="H49" i="4" l="1"/>
  <c r="G50" i="4"/>
  <c r="C49" i="1"/>
  <c r="AF43" i="1"/>
  <c r="H50" i="4" l="1"/>
  <c r="I49" i="4"/>
  <c r="C50" i="1"/>
  <c r="D49" i="1"/>
  <c r="I50" i="4" l="1"/>
  <c r="J49" i="4"/>
  <c r="E49" i="1"/>
  <c r="D50" i="1"/>
  <c r="K49" i="4" l="1"/>
  <c r="J50" i="4"/>
  <c r="F49" i="1"/>
  <c r="E50" i="1"/>
  <c r="L49" i="4" l="1"/>
  <c r="K50" i="4"/>
  <c r="G49" i="1"/>
  <c r="F50" i="1"/>
  <c r="M49" i="4" l="1"/>
  <c r="L50" i="4"/>
  <c r="H49" i="1"/>
  <c r="G50" i="1"/>
  <c r="N49" i="4" l="1"/>
  <c r="M50" i="4"/>
  <c r="I49" i="1"/>
  <c r="H50" i="1"/>
  <c r="O49" i="4" l="1"/>
  <c r="N50" i="4"/>
  <c r="J49" i="1"/>
  <c r="I50" i="1"/>
  <c r="P49" i="4" l="1"/>
  <c r="O50" i="4"/>
  <c r="K49" i="1"/>
  <c r="J50" i="1"/>
  <c r="P50" i="4" l="1"/>
  <c r="Q49" i="4"/>
  <c r="L49" i="1"/>
  <c r="K50" i="1"/>
  <c r="Q50" i="4" l="1"/>
  <c r="R49" i="4"/>
  <c r="M49" i="1"/>
  <c r="L50" i="1"/>
  <c r="S49" i="4" l="1"/>
  <c r="R50" i="4"/>
  <c r="N49" i="1"/>
  <c r="M50" i="1"/>
  <c r="T49" i="4" l="1"/>
  <c r="S50" i="4"/>
  <c r="O49" i="1"/>
  <c r="N50" i="1"/>
  <c r="U49" i="4" l="1"/>
  <c r="T50" i="4"/>
  <c r="P49" i="1"/>
  <c r="O50" i="1"/>
  <c r="V49" i="4" l="1"/>
  <c r="U50" i="4"/>
  <c r="Q49" i="1"/>
  <c r="P50" i="1"/>
  <c r="W49" i="4" l="1"/>
  <c r="V50" i="4"/>
  <c r="R49" i="1"/>
  <c r="Q50" i="1"/>
  <c r="X49" i="4" l="1"/>
  <c r="W50" i="4"/>
  <c r="S49" i="1"/>
  <c r="R50" i="1"/>
  <c r="X50" i="4" l="1"/>
  <c r="Y49" i="4"/>
  <c r="T49" i="1"/>
  <c r="S50" i="1"/>
  <c r="Y50" i="4" l="1"/>
  <c r="Z49" i="4"/>
  <c r="U49" i="1"/>
  <c r="T50" i="1"/>
  <c r="AA49" i="4" l="1"/>
  <c r="Z50" i="4"/>
  <c r="V49" i="1"/>
  <c r="U50" i="1"/>
  <c r="AB49" i="4" l="1"/>
  <c r="AA50" i="4"/>
  <c r="W49" i="1"/>
  <c r="V50" i="1"/>
  <c r="AC49" i="4" l="1"/>
  <c r="AB50" i="4"/>
  <c r="X49" i="1"/>
  <c r="W50" i="1"/>
  <c r="AD49" i="4" l="1"/>
  <c r="AC50" i="4"/>
  <c r="Y49" i="1"/>
  <c r="X50" i="1"/>
  <c r="AE49" i="4" l="1"/>
  <c r="AD50" i="4"/>
  <c r="Z49" i="1"/>
  <c r="Y50" i="1"/>
  <c r="AF49" i="4" l="1"/>
  <c r="AE50" i="4"/>
  <c r="AA49" i="1"/>
  <c r="Z50" i="1"/>
  <c r="AF50" i="4" l="1"/>
  <c r="AG49" i="4"/>
  <c r="AB49" i="1"/>
  <c r="AA50" i="1"/>
  <c r="AG50" i="4" l="1"/>
  <c r="C56" i="4"/>
  <c r="AC49" i="1"/>
  <c r="AB50" i="1"/>
  <c r="D56" i="4" l="1"/>
  <c r="C57" i="4"/>
  <c r="AD49" i="1"/>
  <c r="AC50" i="1"/>
  <c r="D57" i="4" l="1"/>
  <c r="E56" i="4"/>
  <c r="AE49" i="1"/>
  <c r="AD50" i="1"/>
  <c r="E57" i="4" l="1"/>
  <c r="F56" i="4"/>
  <c r="AF49" i="1"/>
  <c r="AE50" i="1"/>
  <c r="F57" i="4" l="1"/>
  <c r="G56" i="4"/>
  <c r="AF50" i="1"/>
  <c r="AG49" i="1"/>
  <c r="H56" i="4" l="1"/>
  <c r="G57" i="4"/>
  <c r="C56" i="1"/>
  <c r="AG50" i="1"/>
  <c r="I56" i="4" l="1"/>
  <c r="H57" i="4"/>
  <c r="C57" i="1"/>
  <c r="D56" i="1"/>
  <c r="J56" i="4" l="1"/>
  <c r="I57" i="4"/>
  <c r="E56" i="1"/>
  <c r="D57" i="1"/>
  <c r="K56" i="4" l="1"/>
  <c r="J57" i="4"/>
  <c r="F56" i="1"/>
  <c r="E57" i="1"/>
  <c r="L56" i="4" l="1"/>
  <c r="K57" i="4"/>
  <c r="G56" i="1"/>
  <c r="F57" i="1"/>
  <c r="L57" i="4" l="1"/>
  <c r="M56" i="4"/>
  <c r="H56" i="1"/>
  <c r="G57" i="1"/>
  <c r="M57" i="4" l="1"/>
  <c r="N56" i="4"/>
  <c r="I56" i="1"/>
  <c r="H57" i="1"/>
  <c r="N57" i="4" l="1"/>
  <c r="O56" i="4"/>
  <c r="J56" i="1"/>
  <c r="I57" i="1"/>
  <c r="P56" i="4" l="1"/>
  <c r="O57" i="4"/>
  <c r="K56" i="1"/>
  <c r="J57" i="1"/>
  <c r="Q56" i="4" l="1"/>
  <c r="P57" i="4"/>
  <c r="L56" i="1"/>
  <c r="K57" i="1"/>
  <c r="R56" i="4" l="1"/>
  <c r="Q57" i="4"/>
  <c r="M56" i="1"/>
  <c r="L57" i="1"/>
  <c r="S56" i="4" l="1"/>
  <c r="R57" i="4"/>
  <c r="N56" i="1"/>
  <c r="M57" i="1"/>
  <c r="T56" i="4" l="1"/>
  <c r="S57" i="4"/>
  <c r="O56" i="1"/>
  <c r="N57" i="1"/>
  <c r="T57" i="4" l="1"/>
  <c r="U56" i="4"/>
  <c r="P56" i="1"/>
  <c r="O57" i="1"/>
  <c r="U57" i="4" l="1"/>
  <c r="V56" i="4"/>
  <c r="Q56" i="1"/>
  <c r="P57" i="1"/>
  <c r="V57" i="4" l="1"/>
  <c r="W56" i="4"/>
  <c r="R56" i="1"/>
  <c r="Q57" i="1"/>
  <c r="X56" i="4" l="1"/>
  <c r="W57" i="4"/>
  <c r="S56" i="1"/>
  <c r="R57" i="1"/>
  <c r="Y56" i="4" l="1"/>
  <c r="X57" i="4"/>
  <c r="T56" i="1"/>
  <c r="S57" i="1"/>
  <c r="Z56" i="4" l="1"/>
  <c r="Y57" i="4"/>
  <c r="U56" i="1"/>
  <c r="T57" i="1"/>
  <c r="AA56" i="4" l="1"/>
  <c r="Z57" i="4"/>
  <c r="V56" i="1"/>
  <c r="U57" i="1"/>
  <c r="AB56" i="4" l="1"/>
  <c r="AA57" i="4"/>
  <c r="W56" i="1"/>
  <c r="V57" i="1"/>
  <c r="AB57" i="4" l="1"/>
  <c r="AC56" i="4"/>
  <c r="X56" i="1"/>
  <c r="W57" i="1"/>
  <c r="AC57" i="4" l="1"/>
  <c r="AD56" i="4"/>
  <c r="Y56" i="1"/>
  <c r="X57" i="1"/>
  <c r="AD57" i="4" l="1"/>
  <c r="AE56" i="4"/>
  <c r="Z56" i="1"/>
  <c r="Y57" i="1"/>
  <c r="AF56" i="4" l="1"/>
  <c r="AE57" i="4"/>
  <c r="AA56" i="1"/>
  <c r="Z57" i="1"/>
  <c r="AF57" i="4" l="1"/>
  <c r="C63" i="4"/>
  <c r="AB56" i="1"/>
  <c r="AA57" i="1"/>
  <c r="C64" i="4" l="1"/>
  <c r="D63" i="4"/>
  <c r="AC56" i="1"/>
  <c r="AB57" i="1"/>
  <c r="E63" i="4" l="1"/>
  <c r="D64" i="4"/>
  <c r="AD56" i="1"/>
  <c r="AC57" i="1"/>
  <c r="F63" i="4" l="1"/>
  <c r="E64" i="4"/>
  <c r="AE56" i="1"/>
  <c r="AD57" i="1"/>
  <c r="G63" i="4" l="1"/>
  <c r="F64" i="4"/>
  <c r="AF56" i="1"/>
  <c r="AE57" i="1"/>
  <c r="H63" i="4" l="1"/>
  <c r="G64" i="4"/>
  <c r="AF57" i="1"/>
  <c r="C63" i="1"/>
  <c r="I63" i="4" l="1"/>
  <c r="H64" i="4"/>
  <c r="C64" i="1"/>
  <c r="D63" i="1"/>
  <c r="J63" i="4" l="1"/>
  <c r="I64" i="4"/>
  <c r="E63" i="1"/>
  <c r="D64" i="1"/>
  <c r="J64" i="4" l="1"/>
  <c r="K63" i="4"/>
  <c r="F63" i="1"/>
  <c r="E64" i="1"/>
  <c r="K64" i="4" l="1"/>
  <c r="L63" i="4"/>
  <c r="G63" i="1"/>
  <c r="F64" i="1"/>
  <c r="M63" i="4" l="1"/>
  <c r="L64" i="4"/>
  <c r="H63" i="1"/>
  <c r="G64" i="1"/>
  <c r="N63" i="4" l="1"/>
  <c r="M64" i="4"/>
  <c r="I63" i="1"/>
  <c r="H64" i="1"/>
  <c r="O63" i="4" l="1"/>
  <c r="N64" i="4"/>
  <c r="J63" i="1"/>
  <c r="I64" i="1"/>
  <c r="P63" i="4" l="1"/>
  <c r="O64" i="4"/>
  <c r="K63" i="1"/>
  <c r="J64" i="1"/>
  <c r="Q63" i="4" l="1"/>
  <c r="P64" i="4"/>
  <c r="L63" i="1"/>
  <c r="K64" i="1"/>
  <c r="R63" i="4" l="1"/>
  <c r="Q64" i="4"/>
  <c r="M63" i="1"/>
  <c r="L64" i="1"/>
  <c r="R64" i="4" l="1"/>
  <c r="S63" i="4"/>
  <c r="N63" i="1"/>
  <c r="M64" i="1"/>
  <c r="S64" i="4" l="1"/>
  <c r="T63" i="4"/>
  <c r="O63" i="1"/>
  <c r="N64" i="1"/>
  <c r="U63" i="4" l="1"/>
  <c r="T64" i="4"/>
  <c r="P63" i="1"/>
  <c r="O64" i="1"/>
  <c r="V63" i="4" l="1"/>
  <c r="U64" i="4"/>
  <c r="Q63" i="1"/>
  <c r="P64" i="1"/>
  <c r="W63" i="4" l="1"/>
  <c r="V64" i="4"/>
  <c r="R63" i="1"/>
  <c r="Q64" i="1"/>
  <c r="X63" i="4" l="1"/>
  <c r="W64" i="4"/>
  <c r="S63" i="1"/>
  <c r="R64" i="1"/>
  <c r="Y63" i="4" l="1"/>
  <c r="X64" i="4"/>
  <c r="T63" i="1"/>
  <c r="S64" i="1"/>
  <c r="Z63" i="4" l="1"/>
  <c r="Y64" i="4"/>
  <c r="U63" i="1"/>
  <c r="T64" i="1"/>
  <c r="Z64" i="4" l="1"/>
  <c r="AA63" i="4"/>
  <c r="V63" i="1"/>
  <c r="U64" i="1"/>
  <c r="AA64" i="4" l="1"/>
  <c r="AB63" i="4"/>
  <c r="W63" i="1"/>
  <c r="V64" i="1"/>
  <c r="AC63" i="4" l="1"/>
  <c r="AB64" i="4"/>
  <c r="X63" i="1"/>
  <c r="W64" i="1"/>
  <c r="AD63" i="4" l="1"/>
  <c r="AC64" i="4"/>
  <c r="Y63" i="1"/>
  <c r="X64" i="1"/>
  <c r="AE63" i="4" l="1"/>
  <c r="AD64" i="4"/>
  <c r="Z63" i="1"/>
  <c r="Y64" i="1"/>
  <c r="AF63" i="4" l="1"/>
  <c r="AE64" i="4"/>
  <c r="AA63" i="1"/>
  <c r="Z64" i="1"/>
  <c r="AG63" i="4" l="1"/>
  <c r="AF64" i="4"/>
  <c r="AB63" i="1"/>
  <c r="AA64" i="1"/>
  <c r="AG64" i="4" l="1"/>
  <c r="C70" i="4"/>
  <c r="AC63" i="1"/>
  <c r="AB64" i="1"/>
  <c r="D70" i="4" l="1"/>
  <c r="C71" i="4"/>
  <c r="AD63" i="1"/>
  <c r="AC64" i="1"/>
  <c r="E70" i="4" l="1"/>
  <c r="D71" i="4"/>
  <c r="AE63" i="1"/>
  <c r="AD64" i="1"/>
  <c r="F70" i="4" l="1"/>
  <c r="E71" i="4"/>
  <c r="AF63" i="1"/>
  <c r="AE64" i="1"/>
  <c r="F71" i="4" l="1"/>
  <c r="G70" i="4"/>
  <c r="AF64" i="1"/>
  <c r="AG63" i="1"/>
  <c r="G71" i="4" l="1"/>
  <c r="H70" i="4"/>
  <c r="C70" i="1"/>
  <c r="AG64" i="1"/>
  <c r="I70" i="4" l="1"/>
  <c r="H71" i="4"/>
  <c r="C71" i="1"/>
  <c r="D70" i="1"/>
  <c r="J70" i="4" l="1"/>
  <c r="I71" i="4"/>
  <c r="E70" i="1"/>
  <c r="D71" i="1"/>
  <c r="K70" i="4" l="1"/>
  <c r="J71" i="4"/>
  <c r="F70" i="1"/>
  <c r="E71" i="1"/>
  <c r="L70" i="4" l="1"/>
  <c r="K71" i="4"/>
  <c r="G70" i="1"/>
  <c r="F71" i="1"/>
  <c r="M70" i="4" l="1"/>
  <c r="L71" i="4"/>
  <c r="H70" i="1"/>
  <c r="G71" i="1"/>
  <c r="N70" i="4" l="1"/>
  <c r="M71" i="4"/>
  <c r="I70" i="1"/>
  <c r="H71" i="1"/>
  <c r="N71" i="4" l="1"/>
  <c r="O70" i="4"/>
  <c r="J70" i="1"/>
  <c r="I71" i="1"/>
  <c r="O71" i="4" l="1"/>
  <c r="P70" i="4"/>
  <c r="K70" i="1"/>
  <c r="J71" i="1"/>
  <c r="Q70" i="4" l="1"/>
  <c r="P71" i="4"/>
  <c r="L70" i="1"/>
  <c r="K71" i="1"/>
  <c r="R70" i="4" l="1"/>
  <c r="Q71" i="4"/>
  <c r="M70" i="1"/>
  <c r="L71" i="1"/>
  <c r="S70" i="4" l="1"/>
  <c r="R71" i="4"/>
  <c r="N70" i="1"/>
  <c r="M71" i="1"/>
  <c r="T70" i="4" l="1"/>
  <c r="S71" i="4"/>
  <c r="O70" i="1"/>
  <c r="N71" i="1"/>
  <c r="U70" i="4" l="1"/>
  <c r="T71" i="4"/>
  <c r="P70" i="1"/>
  <c r="O71" i="1"/>
  <c r="V70" i="4" l="1"/>
  <c r="U71" i="4"/>
  <c r="Q70" i="1"/>
  <c r="P71" i="1"/>
  <c r="V71" i="4" l="1"/>
  <c r="W70" i="4"/>
  <c r="R70" i="1"/>
  <c r="Q71" i="1"/>
  <c r="W71" i="4" l="1"/>
  <c r="X70" i="4"/>
  <c r="S70" i="1"/>
  <c r="R71" i="1"/>
  <c r="Y70" i="4" l="1"/>
  <c r="X71" i="4"/>
  <c r="T70" i="1"/>
  <c r="S71" i="1"/>
  <c r="Z70" i="4" l="1"/>
  <c r="Y71" i="4"/>
  <c r="U70" i="1"/>
  <c r="T71" i="1"/>
  <c r="AA70" i="4" l="1"/>
  <c r="Z71" i="4"/>
  <c r="V70" i="1"/>
  <c r="U71" i="1"/>
  <c r="AB70" i="4" l="1"/>
  <c r="AA71" i="4"/>
  <c r="W70" i="1"/>
  <c r="V71" i="1"/>
  <c r="AC70" i="4" l="1"/>
  <c r="AB71" i="4"/>
  <c r="X70" i="1"/>
  <c r="W71" i="1"/>
  <c r="AD70" i="4" l="1"/>
  <c r="AC71" i="4"/>
  <c r="Y70" i="1"/>
  <c r="X71" i="1"/>
  <c r="AD71" i="4" l="1"/>
  <c r="AE70" i="4"/>
  <c r="Z70" i="1"/>
  <c r="Y71" i="1"/>
  <c r="AE71" i="4" l="1"/>
  <c r="AF70" i="4"/>
  <c r="AA70" i="1"/>
  <c r="Z71" i="1"/>
  <c r="AG70" i="4" l="1"/>
  <c r="AF71" i="4"/>
  <c r="AB70" i="1"/>
  <c r="AA71" i="1"/>
  <c r="AG71" i="4" l="1"/>
  <c r="C77" i="4"/>
  <c r="AC70" i="1"/>
  <c r="AB71" i="1"/>
  <c r="C78" i="4" l="1"/>
  <c r="D77" i="4"/>
  <c r="AD70" i="1"/>
  <c r="AC71" i="1"/>
  <c r="D78" i="4" l="1"/>
  <c r="E77" i="4"/>
  <c r="AE70" i="1"/>
  <c r="AD71" i="1"/>
  <c r="E78" i="4" l="1"/>
  <c r="F77" i="4"/>
  <c r="AF70" i="1"/>
  <c r="AE71" i="1"/>
  <c r="F78" i="4" l="1"/>
  <c r="G77" i="4"/>
  <c r="AF71" i="1"/>
  <c r="AG70" i="1"/>
  <c r="H77" i="4" l="1"/>
  <c r="G78" i="4"/>
  <c r="C77" i="1"/>
  <c r="AG71" i="1"/>
  <c r="I77" i="4" l="1"/>
  <c r="H78" i="4"/>
  <c r="C78" i="1"/>
  <c r="D77" i="1"/>
  <c r="J77" i="4" l="1"/>
  <c r="I78" i="4"/>
  <c r="E77" i="1"/>
  <c r="D78" i="1"/>
  <c r="J78" i="4" l="1"/>
  <c r="K77" i="4"/>
  <c r="F77" i="1"/>
  <c r="E78" i="1"/>
  <c r="K78" i="4" l="1"/>
  <c r="L77" i="4"/>
  <c r="G77" i="1"/>
  <c r="F78" i="1"/>
  <c r="L78" i="4" l="1"/>
  <c r="M77" i="4"/>
  <c r="H77" i="1"/>
  <c r="G78" i="1"/>
  <c r="M78" i="4" l="1"/>
  <c r="N77" i="4"/>
  <c r="I77" i="1"/>
  <c r="H78" i="1"/>
  <c r="N78" i="4" l="1"/>
  <c r="O77" i="4"/>
  <c r="J77" i="1"/>
  <c r="I78" i="1"/>
  <c r="P77" i="4" l="1"/>
  <c r="O78" i="4"/>
  <c r="K77" i="1"/>
  <c r="J78" i="1"/>
  <c r="Q77" i="4" l="1"/>
  <c r="P78" i="4"/>
  <c r="L77" i="1"/>
  <c r="K78" i="1"/>
  <c r="R77" i="4" l="1"/>
  <c r="Q78" i="4"/>
  <c r="M77" i="1"/>
  <c r="L78" i="1"/>
  <c r="R78" i="4" l="1"/>
  <c r="S77" i="4"/>
  <c r="N77" i="1"/>
  <c r="M78" i="1"/>
  <c r="S78" i="4" l="1"/>
  <c r="T77" i="4"/>
  <c r="O77" i="1"/>
  <c r="N78" i="1"/>
  <c r="T78" i="4" l="1"/>
  <c r="U77" i="4"/>
  <c r="P77" i="1"/>
  <c r="O78" i="1"/>
  <c r="U78" i="4" l="1"/>
  <c r="V77" i="4"/>
  <c r="Q77" i="1"/>
  <c r="P78" i="1"/>
  <c r="V78" i="4" l="1"/>
  <c r="W77" i="4"/>
  <c r="R77" i="1"/>
  <c r="Q78" i="1"/>
  <c r="X77" i="4" l="1"/>
  <c r="W78" i="4"/>
  <c r="S77" i="1"/>
  <c r="R78" i="1"/>
  <c r="Y77" i="4" l="1"/>
  <c r="X78" i="4"/>
  <c r="T77" i="1"/>
  <c r="S78" i="1"/>
  <c r="Z77" i="4" l="1"/>
  <c r="Y78" i="4"/>
  <c r="U77" i="1"/>
  <c r="T78" i="1"/>
  <c r="Z78" i="4" l="1"/>
  <c r="AA77" i="4"/>
  <c r="V77" i="1"/>
  <c r="U78" i="1"/>
  <c r="AA78" i="4" l="1"/>
  <c r="AB77" i="4"/>
  <c r="W77" i="1"/>
  <c r="V78" i="1"/>
  <c r="AB78" i="4" l="1"/>
  <c r="AC77" i="4"/>
  <c r="X77" i="1"/>
  <c r="W78" i="1"/>
  <c r="AC78" i="4" l="1"/>
  <c r="AD77" i="4"/>
  <c r="Y77" i="1"/>
  <c r="X78" i="1"/>
  <c r="AD78" i="4" l="1"/>
  <c r="C84" i="4"/>
  <c r="Z77" i="1"/>
  <c r="Y78" i="1"/>
  <c r="D84" i="4" l="1"/>
  <c r="C85" i="4"/>
  <c r="AA77" i="1"/>
  <c r="Z78" i="1"/>
  <c r="D85" i="4" l="1"/>
  <c r="E84" i="4"/>
  <c r="AB77" i="1"/>
  <c r="AA78" i="1"/>
  <c r="E85" i="4" l="1"/>
  <c r="F84" i="4"/>
  <c r="AC77" i="1"/>
  <c r="AB78" i="1"/>
  <c r="G84" i="4" l="1"/>
  <c r="F85" i="4"/>
  <c r="AD77" i="1"/>
  <c r="AC78" i="1"/>
  <c r="H84" i="4" l="1"/>
  <c r="G85" i="4"/>
  <c r="AD78" i="1"/>
  <c r="C84" i="1"/>
  <c r="I84" i="4" l="1"/>
  <c r="H85" i="4"/>
  <c r="C85" i="1"/>
  <c r="D84" i="1"/>
  <c r="J84" i="4" l="1"/>
  <c r="I85" i="4"/>
  <c r="E84" i="1"/>
  <c r="D85" i="1"/>
  <c r="K84" i="4" l="1"/>
  <c r="J85" i="4"/>
  <c r="F84" i="1"/>
  <c r="E85" i="1"/>
  <c r="L84" i="4" l="1"/>
  <c r="K85" i="4"/>
  <c r="G84" i="1"/>
  <c r="F85" i="1"/>
  <c r="L85" i="4" l="1"/>
  <c r="M84" i="4"/>
  <c r="H84" i="1"/>
  <c r="G85" i="1"/>
  <c r="M85" i="4" l="1"/>
  <c r="N84" i="4"/>
  <c r="I84" i="1"/>
  <c r="H85" i="1"/>
  <c r="O84" i="4" l="1"/>
  <c r="N85" i="4"/>
  <c r="J84" i="1"/>
  <c r="I85" i="1"/>
  <c r="P84" i="4" l="1"/>
  <c r="O85" i="4"/>
  <c r="K84" i="1"/>
  <c r="J85" i="1"/>
  <c r="Q84" i="4" l="1"/>
  <c r="P85" i="4"/>
  <c r="L84" i="1"/>
  <c r="K85" i="1"/>
  <c r="R84" i="4" l="1"/>
  <c r="Q85" i="4"/>
  <c r="M84" i="1"/>
  <c r="L85" i="1"/>
  <c r="S84" i="4" l="1"/>
  <c r="R85" i="4"/>
  <c r="N84" i="1"/>
  <c r="M85" i="1"/>
  <c r="T84" i="4" l="1"/>
  <c r="S85" i="4"/>
  <c r="O84" i="1"/>
  <c r="N85" i="1"/>
  <c r="T85" i="4" l="1"/>
  <c r="U84" i="4"/>
  <c r="P84" i="1"/>
  <c r="O85" i="1"/>
  <c r="U85" i="4" l="1"/>
  <c r="V84" i="4"/>
  <c r="Q84" i="1"/>
  <c r="P85" i="1"/>
  <c r="W84" i="4" l="1"/>
  <c r="V85" i="4"/>
  <c r="R84" i="1"/>
  <c r="Q85" i="1"/>
  <c r="X84" i="4" l="1"/>
  <c r="W85" i="4"/>
  <c r="S84" i="1"/>
  <c r="R85" i="1"/>
  <c r="Y84" i="4" l="1"/>
  <c r="X85" i="4"/>
  <c r="T84" i="1"/>
  <c r="S85" i="1"/>
  <c r="Z84" i="4" l="1"/>
  <c r="Y85" i="4"/>
  <c r="U84" i="1"/>
  <c r="T85" i="1"/>
  <c r="AA84" i="4" l="1"/>
  <c r="Z85" i="4"/>
  <c r="V84" i="1"/>
  <c r="U85" i="1"/>
  <c r="AB84" i="4" l="1"/>
  <c r="AA85" i="4"/>
  <c r="W84" i="1"/>
  <c r="V85" i="1"/>
  <c r="AB85" i="4" l="1"/>
  <c r="AC84" i="4"/>
  <c r="X84" i="1"/>
  <c r="W85" i="1"/>
  <c r="AC85" i="4" l="1"/>
  <c r="AD84" i="4"/>
  <c r="Y84" i="1"/>
  <c r="X85" i="1"/>
  <c r="AE84" i="4" l="1"/>
  <c r="AD85" i="4"/>
  <c r="Z84" i="1"/>
  <c r="Y85" i="1"/>
  <c r="AF84" i="4" l="1"/>
  <c r="AE85" i="4"/>
  <c r="AA84" i="1"/>
  <c r="Z85" i="1"/>
  <c r="AG84" i="4" l="1"/>
  <c r="AG85" i="4" s="1"/>
  <c r="AF85" i="4"/>
  <c r="AB84" i="1"/>
  <c r="AA85" i="1"/>
  <c r="AC84" i="1" l="1"/>
  <c r="AB85" i="1"/>
  <c r="AD84" i="1" l="1"/>
  <c r="AC85" i="1"/>
  <c r="AE84" i="1" l="1"/>
  <c r="AD85" i="1"/>
  <c r="AF84" i="1" l="1"/>
  <c r="AE85" i="1"/>
  <c r="AG84" i="1" l="1"/>
  <c r="AG85" i="1" s="1"/>
  <c r="AF85" i="1"/>
</calcChain>
</file>

<file path=xl/sharedStrings.xml><?xml version="1.0" encoding="utf-8"?>
<sst xmlns="http://schemas.openxmlformats.org/spreadsheetml/2006/main" count="718" uniqueCount="53">
  <si>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</si>
  <si>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</si>
  <si>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</si>
  <si>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</si>
  <si>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</si>
  <si>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</si>
  <si>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</si>
  <si>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</si>
  <si>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</si>
  <si>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</si>
  <si>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</si>
  <si>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</si>
  <si>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海の日</t>
    <rPh sb="0" eb="1">
      <t>ウミ</t>
    </rPh>
    <rPh sb="2" eb="3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</si>
  <si>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</si>
  <si>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</si>
  <si>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</si>
  <si>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</si>
  <si>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</si>
  <si>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</si>
  <si>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</si>
  <si>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</si>
  <si>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＝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</si>
  <si>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</si>
  <si>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</si>
  <si>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</si>
  <si>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</si>
  <si>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</si>
  <si>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</si>
  <si>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昭和の日</t>
    <rPh sb="0" eb="2">
      <t>ショウワ</t>
    </rPh>
    <rPh sb="3" eb="4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</si>
  <si>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</si>
  <si>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</si>
  <si>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</si>
  <si>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</si>
  <si>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</si>
  <si>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</si>
  <si>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現場閉所の割合</t>
    <rPh sb="0" eb="2">
      <t>ゲンバ</t>
    </rPh>
    <rPh sb="2" eb="4">
      <t>ヘイショ</t>
    </rPh>
    <rPh sb="5" eb="7">
      <t>ワリアイ</t>
    </rPh>
    <phoneticPr fontId="1"/>
  </si>
  <si>
    <t>対象期間</t>
    <rPh sb="0" eb="2">
      <t>タイショウ</t>
    </rPh>
    <rPh sb="2" eb="4">
      <t>キカン</t>
    </rPh>
    <phoneticPr fontId="1"/>
  </si>
  <si>
    <t>現場閉所累計</t>
    <rPh sb="0" eb="2">
      <t>ゲンバ</t>
    </rPh>
    <rPh sb="2" eb="4">
      <t>ヘイショ</t>
    </rPh>
    <rPh sb="4" eb="6">
      <t>ルイケイ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</si>
  <si>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</si>
  <si>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（別紙３）</t>
    <rPh sb="1" eb="3">
      <t>ベッシ</t>
    </rPh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</si>
  <si>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</si>
  <si>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</si>
  <si>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</si>
  <si>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</si>
  <si>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</si>
  <si>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</si>
  <si>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○</t>
  </si>
  <si>
    <t>スポーツの日</t>
    <rPh sb="5" eb="6">
      <t>ヒ</t>
    </rPh>
    <phoneticPr fontId="1"/>
  </si>
  <si>
    <t>／</t>
  </si>
  <si>
    <t>振替休日</t>
    <rPh sb="0" eb="4">
      <t>フリカエキュウジツ</t>
    </rPh>
    <phoneticPr fontId="1"/>
  </si>
  <si>
    <t>始期日</t>
    <rPh sb="0" eb="3">
      <t>シキビ</t>
    </rPh>
    <phoneticPr fontId="1"/>
  </si>
  <si>
    <t>（累計）
対象期間</t>
    <rPh sb="1" eb="3">
      <t>ルイケイ</t>
    </rPh>
    <rPh sb="5" eb="7">
      <t>タイショウ</t>
    </rPh>
    <rPh sb="7" eb="9">
      <t>キカン</t>
    </rPh>
    <phoneticPr fontId="1"/>
  </si>
  <si>
    <t>対象期間</t>
    <rPh sb="0" eb="4">
      <t>タイショウキカン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</si>
</sst>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&quot;&quot;aaa&quot;&quot;"/>
    <numFmt numFmtId="178" formatCode="d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5" fillId="0" borderId="0" xfId="0" applyFont="1">
      <alignment vertical="center"/>
    </xf>
    <xf numFmtId="0" fontId="10" fillId="2" borderId="1" xfId="0" applyFont="1" applyFill="1" applyBorder="1" applyAlignment="1">
      <alignment vertical="center" textRotation="255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Font="1" applyFill="1" applyBorder="1" applyAlignment="1">
      <alignment vertical="center" textRotation="255" shrinkToFit="1"/>
    </xf>
    <xf numFmtId="0" fontId="0" fillId="0" borderId="1" xfId="0" applyFill="1" applyBorder="1" applyAlignment="1">
      <alignment vertical="top" textRotation="255" shrinkToFit="1"/>
    </xf>
    <xf numFmtId="0" fontId="0" fillId="0" borderId="0" xfId="0" applyFill="1">
      <alignment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textRotation="255" shrinkToFit="1"/>
    </xf>
    <xf numFmtId="176" fontId="5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 textRotation="255" shrinkToFit="1"/>
    </xf>
    <xf numFmtId="0" fontId="0" fillId="0" borderId="0" xfId="0" applyAlignment="1">
      <alignment vertical="center"/>
    </xf>
    <xf numFmtId="0" fontId="0" fillId="3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 textRotation="255" shrinkToFit="1"/>
    </xf>
    <xf numFmtId="0" fontId="0" fillId="5" borderId="1" xfId="0" applyFill="1" applyBorder="1" applyAlignment="1">
      <alignment vertical="center" textRotation="255" shrinkToFit="1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10" fillId="5" borderId="27" xfId="0" applyFont="1" applyFill="1" applyBorder="1" applyAlignment="1">
      <alignment horizontal="left" vertical="center"/>
    </xf>
    <xf numFmtId="0" fontId="10" fillId="5" borderId="28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6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80435</xdr:colOff>
      <xdr:row>42</xdr:row>
      <xdr:rowOff>59265</xdr:rowOff>
    </xdr:from>
    <xdr:ext cx="1471082" cy="733425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90260" y="10374840"/>
          <a:ext cx="1471082" cy="733425"/>
        </a:xfrm>
        <a:prstGeom prst="wedgeRectCallout">
          <a:avLst>
            <a:gd name="adj1" fmla="val 30508"/>
            <a:gd name="adj2" fmla="val -142552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休日の振替は，夏季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休暇，年末年始休暇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以外で可</a:t>
          </a:r>
        </a:p>
      </xdr:txBody>
    </xdr:sp>
    <xdr:clientData/>
  </xdr:oneCellAnchor>
  <xdr:twoCellAnchor>
    <xdr:from>
      <xdr:col>25</xdr:col>
      <xdr:colOff>42820</xdr:colOff>
      <xdr:row>23</xdr:row>
      <xdr:rowOff>78097</xdr:rowOff>
    </xdr:from>
    <xdr:to>
      <xdr:col>25</xdr:col>
      <xdr:colOff>102382</xdr:colOff>
      <xdr:row>32</xdr:row>
      <xdr:rowOff>126613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8691585" flipV="1">
          <a:off x="4342213" y="6850564"/>
          <a:ext cx="2174496" cy="5956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45085</xdr:colOff>
      <xdr:row>29</xdr:row>
      <xdr:rowOff>82124</xdr:rowOff>
    </xdr:from>
    <xdr:ext cx="1174751" cy="529167"/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774825" y="6818204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12</xdr:col>
      <xdr:colOff>30480</xdr:colOff>
      <xdr:row>8</xdr:row>
      <xdr:rowOff>167640</xdr:rowOff>
    </xdr:from>
    <xdr:to>
      <xdr:col>26</xdr:col>
      <xdr:colOff>182880</xdr:colOff>
      <xdr:row>8</xdr:row>
      <xdr:rowOff>594360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13660" y="1554480"/>
          <a:ext cx="3139440" cy="4267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対　象　外</a:t>
          </a:r>
          <a:endParaRPr kumimoji="1" lang="en-US" altLang="ja-JP" sz="900"/>
        </a:p>
        <a:p>
          <a:pPr algn="ctr"/>
          <a:r>
            <a:rPr kumimoji="1" lang="ja-JP" altLang="en-US" sz="900"/>
            <a:t>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147955</xdr:colOff>
      <xdr:row>22</xdr:row>
      <xdr:rowOff>186899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78095" y="5139899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18</xdr:col>
      <xdr:colOff>53340</xdr:colOff>
      <xdr:row>78</xdr:row>
      <xdr:rowOff>51645</xdr:rowOff>
    </xdr:from>
    <xdr:ext cx="989542" cy="664635"/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916680" y="19269285"/>
          <a:ext cx="989542" cy="664635"/>
        </a:xfrm>
        <a:prstGeom prst="wedgeRectCallout">
          <a:avLst>
            <a:gd name="adj1" fmla="val 53609"/>
            <a:gd name="adj2" fmla="val 83880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12</xdr:col>
      <xdr:colOff>97001</xdr:colOff>
      <xdr:row>29</xdr:row>
      <xdr:rowOff>520467</xdr:rowOff>
    </xdr:from>
    <xdr:to>
      <xdr:col>15</xdr:col>
      <xdr:colOff>140969</xdr:colOff>
      <xdr:row>30</xdr:row>
      <xdr:rowOff>104351</xdr:rowOff>
    </xdr:to>
    <xdr:sp macro="" textlink="">
      <xdr:nvSpPr>
        <xdr:cNvPr id="16" name="下カーブ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H="1">
          <a:off x="2680181" y="7256547"/>
          <a:ext cx="684048" cy="345884"/>
        </a:xfrm>
        <a:prstGeom prst="curvedDownArrow">
          <a:avLst>
            <a:gd name="adj1" fmla="val 10826"/>
            <a:gd name="adj2" fmla="val 50000"/>
            <a:gd name="adj3" fmla="val 19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161926</xdr:colOff>
      <xdr:row>8</xdr:row>
      <xdr:rowOff>742950</xdr:rowOff>
    </xdr:from>
    <xdr:to>
      <xdr:col>29</xdr:col>
      <xdr:colOff>9525</xdr:colOff>
      <xdr:row>10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1" y="2181225"/>
          <a:ext cx="5619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5</xdr:col>
      <xdr:colOff>133350</xdr:colOff>
      <xdr:row>85</xdr:row>
      <xdr:rowOff>733425</xdr:rowOff>
    </xdr:from>
    <xdr:to>
      <xdr:col>7</xdr:col>
      <xdr:colOff>209550</xdr:colOff>
      <xdr:row>87</xdr:row>
      <xdr:rowOff>104775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352550" y="220789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7</xdr:col>
      <xdr:colOff>91440</xdr:colOff>
      <xdr:row>85</xdr:row>
      <xdr:rowOff>114300</xdr:rowOff>
    </xdr:from>
    <xdr:to>
      <xdr:col>19</xdr:col>
      <xdr:colOff>144780</xdr:colOff>
      <xdr:row>85</xdr:row>
      <xdr:rowOff>666750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607820" y="21115020"/>
          <a:ext cx="2613660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36</xdr:row>
      <xdr:rowOff>114300</xdr:rowOff>
    </xdr:from>
    <xdr:to>
      <xdr:col>17</xdr:col>
      <xdr:colOff>142875</xdr:colOff>
      <xdr:row>36</xdr:row>
      <xdr:rowOff>666750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48025" y="87915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36</xdr:row>
      <xdr:rowOff>561975</xdr:rowOff>
    </xdr:from>
    <xdr:to>
      <xdr:col>17</xdr:col>
      <xdr:colOff>19050</xdr:colOff>
      <xdr:row>36</xdr:row>
      <xdr:rowOff>561975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352800" y="92392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64</xdr:row>
      <xdr:rowOff>123825</xdr:rowOff>
    </xdr:from>
    <xdr:to>
      <xdr:col>33</xdr:col>
      <xdr:colOff>142875</xdr:colOff>
      <xdr:row>64</xdr:row>
      <xdr:rowOff>676275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058025" y="1604010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266700</xdr:colOff>
      <xdr:row>71</xdr:row>
      <xdr:rowOff>123825</xdr:rowOff>
    </xdr:from>
    <xdr:to>
      <xdr:col>5</xdr:col>
      <xdr:colOff>133350</xdr:colOff>
      <xdr:row>71</xdr:row>
      <xdr:rowOff>676275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1000" y="178498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30</xdr:col>
      <xdr:colOff>0</xdr:colOff>
      <xdr:row>64</xdr:row>
      <xdr:rowOff>561975</xdr:rowOff>
    </xdr:from>
    <xdr:to>
      <xdr:col>33</xdr:col>
      <xdr:colOff>0</xdr:colOff>
      <xdr:row>64</xdr:row>
      <xdr:rowOff>561975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72325" y="1647825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571500</xdr:rowOff>
    </xdr:from>
    <xdr:to>
      <xdr:col>5</xdr:col>
      <xdr:colOff>9525</xdr:colOff>
      <xdr:row>71</xdr:row>
      <xdr:rowOff>571500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14350" y="18297525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9524</xdr:colOff>
      <xdr:row>15</xdr:row>
      <xdr:rowOff>76200</xdr:rowOff>
    </xdr:from>
    <xdr:ext cx="1638301" cy="63817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43099" y="3324225"/>
          <a:ext cx="1638301" cy="638175"/>
        </a:xfrm>
        <a:prstGeom prst="rect">
          <a:avLst/>
        </a:prstGeom>
        <a:solidFill>
          <a:srgbClr val="CCFFFF"/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22860</xdr:colOff>
      <xdr:row>78</xdr:row>
      <xdr:rowOff>45720</xdr:rowOff>
    </xdr:from>
    <xdr:ext cx="989542" cy="678180"/>
    <xdr:sp macro="" textlink="">
      <xdr:nvSpPr>
        <xdr:cNvPr id="25" name="四角形吹き出し 14">
          <a:extLst>
            <a:ext uri="{FF2B5EF4-FFF2-40B4-BE49-F238E27FC236}">
              <a16:creationId xmlns:a16="http://schemas.microsoft.com/office/drawing/2014/main" id="{318BBCE4-0C46-4FAD-979B-DB7A388AE8C1}"/>
            </a:ext>
          </a:extLst>
        </xdr:cNvPr>
        <xdr:cNvSpPr/>
      </xdr:nvSpPr>
      <xdr:spPr>
        <a:xfrm>
          <a:off x="899160" y="19263360"/>
          <a:ext cx="989542" cy="678180"/>
        </a:xfrm>
        <a:prstGeom prst="wedgeRectCallout">
          <a:avLst>
            <a:gd name="adj1" fmla="val 60540"/>
            <a:gd name="adj2" fmla="val 83948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36</xdr:row>
      <xdr:rowOff>114300</xdr:rowOff>
    </xdr:from>
    <xdr:to>
      <xdr:col>17</xdr:col>
      <xdr:colOff>142875</xdr:colOff>
      <xdr:row>36</xdr:row>
      <xdr:rowOff>666750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3C2B874-2310-44CB-807E-41E3FB2124FB}"/>
            </a:ext>
          </a:extLst>
        </xdr:cNvPr>
        <xdr:cNvSpPr txBox="1"/>
      </xdr:nvSpPr>
      <xdr:spPr>
        <a:xfrm>
          <a:off x="2920365" y="8633460"/>
          <a:ext cx="87249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36</xdr:row>
      <xdr:rowOff>561975</xdr:rowOff>
    </xdr:from>
    <xdr:to>
      <xdr:col>17</xdr:col>
      <xdr:colOff>19050</xdr:colOff>
      <xdr:row>36</xdr:row>
      <xdr:rowOff>561975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A672184-880E-4D11-B8C4-AFA81CDF1EEF}"/>
            </a:ext>
          </a:extLst>
        </xdr:cNvPr>
        <xdr:cNvCxnSpPr/>
      </xdr:nvCxnSpPr>
      <xdr:spPr>
        <a:xfrm>
          <a:off x="3009900" y="9081135"/>
          <a:ext cx="65913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64</xdr:row>
      <xdr:rowOff>123825</xdr:rowOff>
    </xdr:from>
    <xdr:to>
      <xdr:col>33</xdr:col>
      <xdr:colOff>142875</xdr:colOff>
      <xdr:row>64</xdr:row>
      <xdr:rowOff>676275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936DE06-0729-448D-8AE3-477176D1199F}"/>
            </a:ext>
          </a:extLst>
        </xdr:cNvPr>
        <xdr:cNvSpPr txBox="1"/>
      </xdr:nvSpPr>
      <xdr:spPr>
        <a:xfrm>
          <a:off x="6334125" y="15775305"/>
          <a:ext cx="87249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266700</xdr:colOff>
      <xdr:row>71</xdr:row>
      <xdr:rowOff>123825</xdr:rowOff>
    </xdr:from>
    <xdr:to>
      <xdr:col>5</xdr:col>
      <xdr:colOff>133350</xdr:colOff>
      <xdr:row>71</xdr:row>
      <xdr:rowOff>676275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EF3891C-2061-4CF7-911C-B1440F45A735}"/>
            </a:ext>
          </a:extLst>
        </xdr:cNvPr>
        <xdr:cNvSpPr txBox="1"/>
      </xdr:nvSpPr>
      <xdr:spPr>
        <a:xfrm>
          <a:off x="365760" y="17558385"/>
          <a:ext cx="8572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30</xdr:col>
      <xdr:colOff>0</xdr:colOff>
      <xdr:row>64</xdr:row>
      <xdr:rowOff>561975</xdr:rowOff>
    </xdr:from>
    <xdr:to>
      <xdr:col>33</xdr:col>
      <xdr:colOff>0</xdr:colOff>
      <xdr:row>64</xdr:row>
      <xdr:rowOff>561975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EEC2AD43-DB7F-454D-94B3-28E6B1EAAC5A}"/>
            </a:ext>
          </a:extLst>
        </xdr:cNvPr>
        <xdr:cNvCxnSpPr/>
      </xdr:nvCxnSpPr>
      <xdr:spPr>
        <a:xfrm>
          <a:off x="6423660" y="16213455"/>
          <a:ext cx="64008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571500</xdr:rowOff>
    </xdr:from>
    <xdr:to>
      <xdr:col>5</xdr:col>
      <xdr:colOff>9525</xdr:colOff>
      <xdr:row>71</xdr:row>
      <xdr:rowOff>571500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C249D55-D580-45C9-8E25-E3965646CC46}"/>
            </a:ext>
          </a:extLst>
        </xdr:cNvPr>
        <xdr:cNvCxnSpPr/>
      </xdr:nvCxnSpPr>
      <xdr:spPr>
        <a:xfrm>
          <a:off x="459105" y="18006060"/>
          <a:ext cx="640080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05"/>
  <sheetViews>
    <sheetView tabSelected="1" view="pageBreakPreview" topLeftCell="A16" zoomScaleNormal="100" zoomScaleSheetLayoutView="100" workbookViewId="0">
      <selection activeCell="AN88" sqref="AN88"/>
    </sheetView>
  </sheetViews>
  <sheetFormatPr defaultRowHeight="13.5" x14ac:dyDescent="0.15"/>
  <cols>
    <col min="1" max="1" width="1.5" customWidth="1"/>
    <col min="2" max="2" width="5.125" customWidth="1"/>
    <col min="3" max="35" width="3.125" customWidth="1"/>
    <col min="36" max="36" width="0.75" customWidth="1"/>
    <col min="37" max="38" width="4.625" customWidth="1"/>
  </cols>
  <sheetData>
    <row r="1" spans="2:38" ht="24" x14ac:dyDescent="0.15">
      <c r="B1" s="5" t="s">
        <v>38</v>
      </c>
      <c r="T1" s="5" t="s">
        <v>11</v>
      </c>
      <c r="AC1" s="5" t="s">
        <v>39</v>
      </c>
      <c r="AD1" s="5"/>
      <c r="AE1" s="5"/>
      <c r="AF1" s="5"/>
    </row>
    <row r="2" spans="2:38" ht="7.5" customHeight="1" x14ac:dyDescent="0.15"/>
    <row r="3" spans="2:38" ht="17.25" x14ac:dyDescent="0.15">
      <c r="B3" s="6" t="s">
        <v>0</v>
      </c>
      <c r="C3" s="7"/>
      <c r="D3" s="7"/>
    </row>
    <row r="4" spans="2:38" ht="17.25" x14ac:dyDescent="0.15">
      <c r="B4" s="7" t="s">
        <v>42</v>
      </c>
      <c r="C4" s="7"/>
      <c r="D4" s="7"/>
    </row>
    <row r="5" spans="2:38" ht="6.75" customHeight="1" thickBot="1" x14ac:dyDescent="0.2"/>
    <row r="6" spans="2:38" ht="13.5" customHeight="1" x14ac:dyDescent="0.15">
      <c r="B6" s="8" t="s">
        <v>1</v>
      </c>
      <c r="C6" s="89">
        <v>4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65" t="s">
        <v>19</v>
      </c>
      <c r="AI6" s="58" t="s">
        <v>27</v>
      </c>
      <c r="AK6" s="52" t="s">
        <v>52</v>
      </c>
      <c r="AL6" s="52" t="s">
        <v>51</v>
      </c>
    </row>
    <row r="7" spans="2:38" x14ac:dyDescent="0.15">
      <c r="B7" s="9" t="s">
        <v>2</v>
      </c>
      <c r="C7" s="28">
        <v>45383</v>
      </c>
      <c r="D7" s="28">
        <f>C7+1</f>
        <v>45384</v>
      </c>
      <c r="E7" s="28">
        <f t="shared" ref="E7:AF7" si="0">D7+1</f>
        <v>45385</v>
      </c>
      <c r="F7" s="28">
        <f t="shared" si="0"/>
        <v>45386</v>
      </c>
      <c r="G7" s="28">
        <f t="shared" si="0"/>
        <v>45387</v>
      </c>
      <c r="H7" s="28">
        <f t="shared" si="0"/>
        <v>45388</v>
      </c>
      <c r="I7" s="28">
        <f t="shared" si="0"/>
        <v>45389</v>
      </c>
      <c r="J7" s="28">
        <f t="shared" si="0"/>
        <v>45390</v>
      </c>
      <c r="K7" s="28">
        <f t="shared" si="0"/>
        <v>45391</v>
      </c>
      <c r="L7" s="28">
        <f t="shared" si="0"/>
        <v>45392</v>
      </c>
      <c r="M7" s="28">
        <f t="shared" si="0"/>
        <v>45393</v>
      </c>
      <c r="N7" s="28">
        <f t="shared" si="0"/>
        <v>45394</v>
      </c>
      <c r="O7" s="28">
        <f t="shared" si="0"/>
        <v>45395</v>
      </c>
      <c r="P7" s="28">
        <f t="shared" si="0"/>
        <v>45396</v>
      </c>
      <c r="Q7" s="28">
        <f t="shared" si="0"/>
        <v>45397</v>
      </c>
      <c r="R7" s="28">
        <f t="shared" si="0"/>
        <v>45398</v>
      </c>
      <c r="S7" s="28">
        <f t="shared" si="0"/>
        <v>45399</v>
      </c>
      <c r="T7" s="28">
        <f t="shared" si="0"/>
        <v>45400</v>
      </c>
      <c r="U7" s="28">
        <f t="shared" si="0"/>
        <v>45401</v>
      </c>
      <c r="V7" s="28">
        <f t="shared" si="0"/>
        <v>45402</v>
      </c>
      <c r="W7" s="28">
        <f t="shared" si="0"/>
        <v>45403</v>
      </c>
      <c r="X7" s="28">
        <f t="shared" si="0"/>
        <v>45404</v>
      </c>
      <c r="Y7" s="28">
        <f t="shared" si="0"/>
        <v>45405</v>
      </c>
      <c r="Z7" s="28">
        <f t="shared" si="0"/>
        <v>45406</v>
      </c>
      <c r="AA7" s="28">
        <f t="shared" si="0"/>
        <v>45407</v>
      </c>
      <c r="AB7" s="28">
        <f t="shared" si="0"/>
        <v>45408</v>
      </c>
      <c r="AC7" s="28">
        <f t="shared" si="0"/>
        <v>45409</v>
      </c>
      <c r="AD7" s="28">
        <f t="shared" si="0"/>
        <v>45410</v>
      </c>
      <c r="AE7" s="28">
        <f t="shared" si="0"/>
        <v>45411</v>
      </c>
      <c r="AF7" s="28">
        <f t="shared" si="0"/>
        <v>45412</v>
      </c>
      <c r="AG7" s="16"/>
      <c r="AH7" s="66"/>
      <c r="AI7" s="59"/>
      <c r="AK7" s="53"/>
      <c r="AL7" s="53"/>
    </row>
    <row r="8" spans="2:38" x14ac:dyDescent="0.15">
      <c r="B8" s="9" t="s">
        <v>5</v>
      </c>
      <c r="C8" s="29" t="str">
        <f>TEXT(WEEKDAY(+C7),"aaa")</f>
        <v>月</v>
      </c>
      <c r="D8" s="29" t="str">
        <f t="shared" ref="D8:AF8" si="1">TEXT(WEEKDAY(+D7),"aaa")</f>
        <v>火</v>
      </c>
      <c r="E8" s="29" t="str">
        <f t="shared" si="1"/>
        <v>水</v>
      </c>
      <c r="F8" s="29" t="str">
        <f t="shared" si="1"/>
        <v>木</v>
      </c>
      <c r="G8" s="29" t="str">
        <f t="shared" si="1"/>
        <v>金</v>
      </c>
      <c r="H8" s="29" t="str">
        <f t="shared" si="1"/>
        <v>土</v>
      </c>
      <c r="I8" s="29" t="str">
        <f t="shared" si="1"/>
        <v>日</v>
      </c>
      <c r="J8" s="29" t="str">
        <f t="shared" si="1"/>
        <v>月</v>
      </c>
      <c r="K8" s="29" t="str">
        <f t="shared" si="1"/>
        <v>火</v>
      </c>
      <c r="L8" s="29" t="str">
        <f t="shared" si="1"/>
        <v>水</v>
      </c>
      <c r="M8" s="29" t="str">
        <f t="shared" si="1"/>
        <v>木</v>
      </c>
      <c r="N8" s="29" t="str">
        <f t="shared" si="1"/>
        <v>金</v>
      </c>
      <c r="O8" s="29" t="str">
        <f t="shared" si="1"/>
        <v>土</v>
      </c>
      <c r="P8" s="29" t="str">
        <f t="shared" si="1"/>
        <v>日</v>
      </c>
      <c r="Q8" s="29" t="str">
        <f t="shared" si="1"/>
        <v>月</v>
      </c>
      <c r="R8" s="29" t="str">
        <f t="shared" si="1"/>
        <v>火</v>
      </c>
      <c r="S8" s="29" t="str">
        <f t="shared" si="1"/>
        <v>水</v>
      </c>
      <c r="T8" s="29" t="str">
        <f t="shared" si="1"/>
        <v>木</v>
      </c>
      <c r="U8" s="29" t="str">
        <f t="shared" si="1"/>
        <v>金</v>
      </c>
      <c r="V8" s="29" t="str">
        <f t="shared" si="1"/>
        <v>土</v>
      </c>
      <c r="W8" s="29" t="str">
        <f t="shared" si="1"/>
        <v>日</v>
      </c>
      <c r="X8" s="29" t="str">
        <f t="shared" si="1"/>
        <v>月</v>
      </c>
      <c r="Y8" s="29" t="str">
        <f t="shared" si="1"/>
        <v>火</v>
      </c>
      <c r="Z8" s="29" t="str">
        <f t="shared" si="1"/>
        <v>水</v>
      </c>
      <c r="AA8" s="29" t="str">
        <f t="shared" si="1"/>
        <v>木</v>
      </c>
      <c r="AB8" s="29" t="str">
        <f t="shared" si="1"/>
        <v>金</v>
      </c>
      <c r="AC8" s="29" t="str">
        <f t="shared" si="1"/>
        <v>土</v>
      </c>
      <c r="AD8" s="29" t="str">
        <f t="shared" si="1"/>
        <v>日</v>
      </c>
      <c r="AE8" s="29" t="str">
        <f t="shared" si="1"/>
        <v>月</v>
      </c>
      <c r="AF8" s="29" t="str">
        <f t="shared" si="1"/>
        <v>火</v>
      </c>
      <c r="AG8" s="29"/>
      <c r="AH8" s="66"/>
      <c r="AI8" s="59"/>
      <c r="AK8" s="53"/>
      <c r="AL8" s="53"/>
    </row>
    <row r="9" spans="2:38" s="3" customFormat="1" ht="60" customHeight="1" x14ac:dyDescent="0.15">
      <c r="B9" s="11" t="s">
        <v>6</v>
      </c>
      <c r="C9" s="17"/>
      <c r="D9" s="17"/>
      <c r="E9" s="17"/>
      <c r="F9" s="17"/>
      <c r="G9" s="17"/>
      <c r="H9" s="17"/>
      <c r="I9" s="17"/>
      <c r="J9" s="26"/>
      <c r="K9" s="17"/>
      <c r="L9" s="19" t="s">
        <v>50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21" t="s">
        <v>14</v>
      </c>
      <c r="AC9" s="25"/>
      <c r="AD9" s="17"/>
      <c r="AE9" s="17" t="s">
        <v>28</v>
      </c>
      <c r="AF9" s="17"/>
      <c r="AG9" s="17"/>
      <c r="AH9" s="67"/>
      <c r="AI9" s="60"/>
      <c r="AK9" s="54"/>
      <c r="AL9" s="54"/>
    </row>
    <row r="10" spans="2:38" s="1" customFormat="1" x14ac:dyDescent="0.15">
      <c r="B10" s="9" t="s">
        <v>3</v>
      </c>
      <c r="C10" s="16" t="s">
        <v>48</v>
      </c>
      <c r="D10" s="16" t="s">
        <v>48</v>
      </c>
      <c r="E10" s="16" t="s">
        <v>48</v>
      </c>
      <c r="F10" s="16" t="s">
        <v>48</v>
      </c>
      <c r="G10" s="16" t="s">
        <v>48</v>
      </c>
      <c r="H10" s="16" t="s">
        <v>48</v>
      </c>
      <c r="I10" s="16" t="s">
        <v>48</v>
      </c>
      <c r="J10" s="16" t="s">
        <v>48</v>
      </c>
      <c r="K10" s="16" t="s">
        <v>48</v>
      </c>
      <c r="L10" s="16" t="s">
        <v>48</v>
      </c>
      <c r="M10" s="16" t="s">
        <v>48</v>
      </c>
      <c r="N10" s="16" t="s">
        <v>48</v>
      </c>
      <c r="O10" s="16" t="s">
        <v>48</v>
      </c>
      <c r="P10" s="16" t="s">
        <v>48</v>
      </c>
      <c r="Q10" s="16" t="s">
        <v>48</v>
      </c>
      <c r="R10" s="16" t="s">
        <v>48</v>
      </c>
      <c r="S10" s="16" t="s">
        <v>48</v>
      </c>
      <c r="T10" s="16" t="s">
        <v>48</v>
      </c>
      <c r="U10" s="16" t="s">
        <v>48</v>
      </c>
      <c r="V10" s="16" t="s">
        <v>48</v>
      </c>
      <c r="W10" s="16" t="s">
        <v>48</v>
      </c>
      <c r="X10" s="16" t="s">
        <v>48</v>
      </c>
      <c r="Y10" s="16" t="s">
        <v>48</v>
      </c>
      <c r="Z10" s="16" t="s">
        <v>48</v>
      </c>
      <c r="AA10" s="16" t="s">
        <v>48</v>
      </c>
      <c r="AB10" s="16"/>
      <c r="AC10" s="16" t="s">
        <v>46</v>
      </c>
      <c r="AD10" s="16" t="s">
        <v>46</v>
      </c>
      <c r="AE10" s="16" t="s">
        <v>46</v>
      </c>
      <c r="AF10" s="16"/>
      <c r="AG10" s="43" t="s">
        <v>48</v>
      </c>
      <c r="AH10" s="12">
        <f>COUNTIF(C10:AG10,"○")</f>
        <v>3</v>
      </c>
      <c r="AI10" s="14">
        <f>+AH10</f>
        <v>3</v>
      </c>
      <c r="AK10" s="2">
        <f>AH10+COUNTIF(C10:AG10,"")</f>
        <v>5</v>
      </c>
      <c r="AL10" s="2">
        <f>AK10</f>
        <v>5</v>
      </c>
    </row>
    <row r="11" spans="2:38" s="1" customFormat="1" ht="14.25" thickBot="1" x14ac:dyDescent="0.2">
      <c r="B11" s="10" t="s">
        <v>4</v>
      </c>
      <c r="C11" s="18" t="s">
        <v>48</v>
      </c>
      <c r="D11" s="18" t="s">
        <v>48</v>
      </c>
      <c r="E11" s="18" t="s">
        <v>48</v>
      </c>
      <c r="F11" s="18" t="s">
        <v>48</v>
      </c>
      <c r="G11" s="18" t="s">
        <v>48</v>
      </c>
      <c r="H11" s="18" t="s">
        <v>48</v>
      </c>
      <c r="I11" s="18" t="s">
        <v>48</v>
      </c>
      <c r="J11" s="18" t="s">
        <v>48</v>
      </c>
      <c r="K11" s="18" t="s">
        <v>48</v>
      </c>
      <c r="L11" s="18" t="s">
        <v>48</v>
      </c>
      <c r="M11" s="18" t="s">
        <v>48</v>
      </c>
      <c r="N11" s="18" t="s">
        <v>48</v>
      </c>
      <c r="O11" s="18" t="s">
        <v>48</v>
      </c>
      <c r="P11" s="18" t="s">
        <v>48</v>
      </c>
      <c r="Q11" s="18" t="s">
        <v>48</v>
      </c>
      <c r="R11" s="18" t="s">
        <v>48</v>
      </c>
      <c r="S11" s="18" t="s">
        <v>48</v>
      </c>
      <c r="T11" s="18" t="s">
        <v>48</v>
      </c>
      <c r="U11" s="18" t="s">
        <v>48</v>
      </c>
      <c r="V11" s="18" t="s">
        <v>48</v>
      </c>
      <c r="W11" s="18" t="s">
        <v>48</v>
      </c>
      <c r="X11" s="18" t="s">
        <v>48</v>
      </c>
      <c r="Y11" s="18" t="s">
        <v>48</v>
      </c>
      <c r="Z11" s="18" t="s">
        <v>48</v>
      </c>
      <c r="AA11" s="18" t="s">
        <v>48</v>
      </c>
      <c r="AB11" s="18"/>
      <c r="AC11" s="18" t="s">
        <v>10</v>
      </c>
      <c r="AD11" s="18" t="s">
        <v>10</v>
      </c>
      <c r="AE11" s="18" t="s">
        <v>10</v>
      </c>
      <c r="AF11" s="18"/>
      <c r="AG11" s="18" t="s">
        <v>48</v>
      </c>
      <c r="AH11" s="13">
        <f>COUNTIF(C11:AG11,"●")</f>
        <v>3</v>
      </c>
      <c r="AI11" s="15">
        <f>+AH11</f>
        <v>3</v>
      </c>
      <c r="AK11" s="2">
        <f>AH11+COUNTIF(C11:AG11,"")</f>
        <v>5</v>
      </c>
      <c r="AL11" s="2">
        <f>AK11</f>
        <v>5</v>
      </c>
    </row>
    <row r="12" spans="2:38" ht="14.25" thickBot="1" x14ac:dyDescent="0.2">
      <c r="X12" s="27"/>
      <c r="Y12" s="27"/>
    </row>
    <row r="13" spans="2:38" ht="13.5" customHeight="1" x14ac:dyDescent="0.15">
      <c r="B13" s="8" t="s">
        <v>1</v>
      </c>
      <c r="C13" s="63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 t="s">
        <v>19</v>
      </c>
      <c r="AI13" s="58" t="s">
        <v>27</v>
      </c>
      <c r="AK13" s="52" t="s">
        <v>52</v>
      </c>
      <c r="AL13" s="52" t="s">
        <v>51</v>
      </c>
    </row>
    <row r="14" spans="2:38" x14ac:dyDescent="0.15">
      <c r="B14" s="9" t="s">
        <v>2</v>
      </c>
      <c r="C14" s="28">
        <f>AF7+1</f>
        <v>45413</v>
      </c>
      <c r="D14" s="28">
        <f>C14+1</f>
        <v>45414</v>
      </c>
      <c r="E14" s="28">
        <f t="shared" ref="E14:AG14" si="2">D14+1</f>
        <v>45415</v>
      </c>
      <c r="F14" s="28">
        <f t="shared" si="2"/>
        <v>45416</v>
      </c>
      <c r="G14" s="28">
        <f t="shared" si="2"/>
        <v>45417</v>
      </c>
      <c r="H14" s="28">
        <f t="shared" si="2"/>
        <v>45418</v>
      </c>
      <c r="I14" s="28">
        <f t="shared" si="2"/>
        <v>45419</v>
      </c>
      <c r="J14" s="28">
        <f t="shared" si="2"/>
        <v>45420</v>
      </c>
      <c r="K14" s="28">
        <f t="shared" si="2"/>
        <v>45421</v>
      </c>
      <c r="L14" s="28">
        <f t="shared" si="2"/>
        <v>45422</v>
      </c>
      <c r="M14" s="28">
        <f t="shared" si="2"/>
        <v>45423</v>
      </c>
      <c r="N14" s="28">
        <f t="shared" si="2"/>
        <v>45424</v>
      </c>
      <c r="O14" s="28">
        <f t="shared" si="2"/>
        <v>45425</v>
      </c>
      <c r="P14" s="28">
        <f t="shared" si="2"/>
        <v>45426</v>
      </c>
      <c r="Q14" s="28">
        <f t="shared" si="2"/>
        <v>45427</v>
      </c>
      <c r="R14" s="28">
        <f t="shared" si="2"/>
        <v>45428</v>
      </c>
      <c r="S14" s="28">
        <f t="shared" si="2"/>
        <v>45429</v>
      </c>
      <c r="T14" s="28">
        <f t="shared" si="2"/>
        <v>45430</v>
      </c>
      <c r="U14" s="28">
        <f t="shared" si="2"/>
        <v>45431</v>
      </c>
      <c r="V14" s="28">
        <f t="shared" si="2"/>
        <v>45432</v>
      </c>
      <c r="W14" s="28">
        <f t="shared" si="2"/>
        <v>45433</v>
      </c>
      <c r="X14" s="28">
        <f t="shared" si="2"/>
        <v>45434</v>
      </c>
      <c r="Y14" s="28">
        <f t="shared" si="2"/>
        <v>45435</v>
      </c>
      <c r="Z14" s="28">
        <f t="shared" si="2"/>
        <v>45436</v>
      </c>
      <c r="AA14" s="28">
        <f t="shared" si="2"/>
        <v>45437</v>
      </c>
      <c r="AB14" s="28">
        <f t="shared" si="2"/>
        <v>45438</v>
      </c>
      <c r="AC14" s="28">
        <f t="shared" si="2"/>
        <v>45439</v>
      </c>
      <c r="AD14" s="28">
        <f t="shared" si="2"/>
        <v>45440</v>
      </c>
      <c r="AE14" s="28">
        <f t="shared" si="2"/>
        <v>45441</v>
      </c>
      <c r="AF14" s="28">
        <f t="shared" si="2"/>
        <v>45442</v>
      </c>
      <c r="AG14" s="28">
        <f t="shared" si="2"/>
        <v>45443</v>
      </c>
      <c r="AH14" s="66"/>
      <c r="AI14" s="59"/>
      <c r="AK14" s="53"/>
      <c r="AL14" s="53"/>
    </row>
    <row r="15" spans="2:38" x14ac:dyDescent="0.15">
      <c r="B15" s="9" t="s">
        <v>5</v>
      </c>
      <c r="C15" s="29" t="str">
        <f>TEXT(WEEKDAY(+C14),"aaa")</f>
        <v>水</v>
      </c>
      <c r="D15" s="29" t="str">
        <f t="shared" ref="D15" si="3">TEXT(WEEKDAY(+D14),"aaa")</f>
        <v>木</v>
      </c>
      <c r="E15" s="29" t="str">
        <f t="shared" ref="E15" si="4">TEXT(WEEKDAY(+E14),"aaa")</f>
        <v>金</v>
      </c>
      <c r="F15" s="29" t="str">
        <f t="shared" ref="F15" si="5">TEXT(WEEKDAY(+F14),"aaa")</f>
        <v>土</v>
      </c>
      <c r="G15" s="29" t="str">
        <f t="shared" ref="G15" si="6">TEXT(WEEKDAY(+G14),"aaa")</f>
        <v>日</v>
      </c>
      <c r="H15" s="29" t="str">
        <f t="shared" ref="H15" si="7">TEXT(WEEKDAY(+H14),"aaa")</f>
        <v>月</v>
      </c>
      <c r="I15" s="29" t="str">
        <f t="shared" ref="I15" si="8">TEXT(WEEKDAY(+I14),"aaa")</f>
        <v>火</v>
      </c>
      <c r="J15" s="29" t="str">
        <f t="shared" ref="J15" si="9">TEXT(WEEKDAY(+J14),"aaa")</f>
        <v>水</v>
      </c>
      <c r="K15" s="29" t="str">
        <f t="shared" ref="K15" si="10">TEXT(WEEKDAY(+K14),"aaa")</f>
        <v>木</v>
      </c>
      <c r="L15" s="29" t="str">
        <f t="shared" ref="L15" si="11">TEXT(WEEKDAY(+L14),"aaa")</f>
        <v>金</v>
      </c>
      <c r="M15" s="29" t="str">
        <f t="shared" ref="M15" si="12">TEXT(WEEKDAY(+M14),"aaa")</f>
        <v>土</v>
      </c>
      <c r="N15" s="29" t="str">
        <f t="shared" ref="N15" si="13">TEXT(WEEKDAY(+N14),"aaa")</f>
        <v>日</v>
      </c>
      <c r="O15" s="29" t="str">
        <f t="shared" ref="O15" si="14">TEXT(WEEKDAY(+O14),"aaa")</f>
        <v>月</v>
      </c>
      <c r="P15" s="29" t="str">
        <f t="shared" ref="P15" si="15">TEXT(WEEKDAY(+P14),"aaa")</f>
        <v>火</v>
      </c>
      <c r="Q15" s="29" t="str">
        <f t="shared" ref="Q15" si="16">TEXT(WEEKDAY(+Q14),"aaa")</f>
        <v>水</v>
      </c>
      <c r="R15" s="29" t="str">
        <f t="shared" ref="R15" si="17">TEXT(WEEKDAY(+R14),"aaa")</f>
        <v>木</v>
      </c>
      <c r="S15" s="29" t="str">
        <f t="shared" ref="S15" si="18">TEXT(WEEKDAY(+S14),"aaa")</f>
        <v>金</v>
      </c>
      <c r="T15" s="29" t="str">
        <f t="shared" ref="T15" si="19">TEXT(WEEKDAY(+T14),"aaa")</f>
        <v>土</v>
      </c>
      <c r="U15" s="29" t="str">
        <f t="shared" ref="U15" si="20">TEXT(WEEKDAY(+U14),"aaa")</f>
        <v>日</v>
      </c>
      <c r="V15" s="29" t="str">
        <f t="shared" ref="V15" si="21">TEXT(WEEKDAY(+V14),"aaa")</f>
        <v>月</v>
      </c>
      <c r="W15" s="29" t="str">
        <f t="shared" ref="W15" si="22">TEXT(WEEKDAY(+W14),"aaa")</f>
        <v>火</v>
      </c>
      <c r="X15" s="29" t="str">
        <f t="shared" ref="X15" si="23">TEXT(WEEKDAY(+X14),"aaa")</f>
        <v>水</v>
      </c>
      <c r="Y15" s="29" t="str">
        <f t="shared" ref="Y15" si="24">TEXT(WEEKDAY(+Y14),"aaa")</f>
        <v>木</v>
      </c>
      <c r="Z15" s="29" t="str">
        <f t="shared" ref="Z15" si="25">TEXT(WEEKDAY(+Z14),"aaa")</f>
        <v>金</v>
      </c>
      <c r="AA15" s="29" t="str">
        <f t="shared" ref="AA15" si="26">TEXT(WEEKDAY(+AA14),"aaa")</f>
        <v>土</v>
      </c>
      <c r="AB15" s="29" t="str">
        <f t="shared" ref="AB15" si="27">TEXT(WEEKDAY(+AB14),"aaa")</f>
        <v>日</v>
      </c>
      <c r="AC15" s="29" t="str">
        <f t="shared" ref="AC15" si="28">TEXT(WEEKDAY(+AC14),"aaa")</f>
        <v>月</v>
      </c>
      <c r="AD15" s="29" t="str">
        <f t="shared" ref="AD15" si="29">TEXT(WEEKDAY(+AD14),"aaa")</f>
        <v>火</v>
      </c>
      <c r="AE15" s="29" t="str">
        <f t="shared" ref="AE15" si="30">TEXT(WEEKDAY(+AE14),"aaa")</f>
        <v>水</v>
      </c>
      <c r="AF15" s="29" t="str">
        <f t="shared" ref="AF15:AG15" si="31">TEXT(WEEKDAY(+AF14),"aaa")</f>
        <v>木</v>
      </c>
      <c r="AG15" s="29" t="str">
        <f t="shared" si="31"/>
        <v>金</v>
      </c>
      <c r="AH15" s="66"/>
      <c r="AI15" s="59"/>
      <c r="AK15" s="53"/>
      <c r="AL15" s="53"/>
    </row>
    <row r="16" spans="2:38" s="3" customFormat="1" ht="60" customHeight="1" x14ac:dyDescent="0.15">
      <c r="B16" s="11" t="s">
        <v>6</v>
      </c>
      <c r="C16" s="17"/>
      <c r="D16" s="17"/>
      <c r="E16" s="17" t="s">
        <v>7</v>
      </c>
      <c r="F16" s="17" t="s">
        <v>8</v>
      </c>
      <c r="G16" s="17" t="s">
        <v>9</v>
      </c>
      <c r="H16" s="17" t="s">
        <v>49</v>
      </c>
      <c r="I16" s="17"/>
      <c r="J16" s="17"/>
      <c r="K16" s="2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30"/>
      <c r="AD16" s="17"/>
      <c r="AE16" s="17"/>
      <c r="AF16" s="17"/>
      <c r="AG16" s="4"/>
      <c r="AH16" s="67"/>
      <c r="AI16" s="60"/>
      <c r="AK16" s="54"/>
      <c r="AL16" s="54"/>
    </row>
    <row r="17" spans="2:38" s="1" customFormat="1" x14ac:dyDescent="0.15">
      <c r="B17" s="9" t="s">
        <v>3</v>
      </c>
      <c r="C17" s="16"/>
      <c r="D17" s="16"/>
      <c r="E17" s="16" t="s">
        <v>46</v>
      </c>
      <c r="F17" s="16" t="s">
        <v>46</v>
      </c>
      <c r="G17" s="16" t="s">
        <v>46</v>
      </c>
      <c r="H17" s="16" t="s">
        <v>46</v>
      </c>
      <c r="I17" s="16"/>
      <c r="J17" s="16"/>
      <c r="K17" s="16"/>
      <c r="L17" s="16"/>
      <c r="M17" s="16" t="s">
        <v>46</v>
      </c>
      <c r="N17" s="16" t="s">
        <v>46</v>
      </c>
      <c r="O17" s="16"/>
      <c r="P17" s="16"/>
      <c r="Q17" s="16"/>
      <c r="R17" s="16"/>
      <c r="S17" s="16"/>
      <c r="T17" s="16" t="s">
        <v>46</v>
      </c>
      <c r="U17" s="16" t="s">
        <v>46</v>
      </c>
      <c r="V17" s="16"/>
      <c r="W17" s="16"/>
      <c r="X17" s="16"/>
      <c r="Y17" s="16"/>
      <c r="Z17" s="16"/>
      <c r="AA17" s="16" t="s">
        <v>46</v>
      </c>
      <c r="AB17" s="16" t="s">
        <v>46</v>
      </c>
      <c r="AC17" s="16"/>
      <c r="AD17" s="16"/>
      <c r="AE17" s="16"/>
      <c r="AF17" s="16"/>
      <c r="AG17" s="43"/>
      <c r="AH17" s="12">
        <f>COUNTIF(C17:AG17,"○")</f>
        <v>10</v>
      </c>
      <c r="AI17" s="14">
        <f>+AH17+AI10</f>
        <v>13</v>
      </c>
      <c r="AK17" s="2">
        <f>AH17+COUNTIF(C17:AG17,"")</f>
        <v>31</v>
      </c>
      <c r="AL17" s="2">
        <f>AK17+AL10</f>
        <v>36</v>
      </c>
    </row>
    <row r="18" spans="2:38" s="1" customFormat="1" ht="14.25" thickBot="1" x14ac:dyDescent="0.2">
      <c r="B18" s="10" t="s">
        <v>4</v>
      </c>
      <c r="C18" s="18"/>
      <c r="D18" s="18"/>
      <c r="E18" s="18" t="s">
        <v>10</v>
      </c>
      <c r="F18" s="18" t="s">
        <v>10</v>
      </c>
      <c r="G18" s="18" t="s">
        <v>10</v>
      </c>
      <c r="H18" s="18" t="s">
        <v>10</v>
      </c>
      <c r="I18" s="18"/>
      <c r="J18" s="18"/>
      <c r="K18" s="18"/>
      <c r="L18" s="18"/>
      <c r="M18" s="18" t="s">
        <v>10</v>
      </c>
      <c r="N18" s="18" t="s">
        <v>10</v>
      </c>
      <c r="O18" s="18"/>
      <c r="P18" s="18"/>
      <c r="Q18" s="18"/>
      <c r="R18" s="18"/>
      <c r="S18" s="18"/>
      <c r="T18" s="18" t="s">
        <v>10</v>
      </c>
      <c r="U18" s="18" t="s">
        <v>10</v>
      </c>
      <c r="V18" s="18"/>
      <c r="W18" s="18"/>
      <c r="X18" s="18"/>
      <c r="Y18" s="18"/>
      <c r="Z18" s="18"/>
      <c r="AA18" s="18" t="s">
        <v>10</v>
      </c>
      <c r="AB18" s="18" t="s">
        <v>10</v>
      </c>
      <c r="AC18" s="18"/>
      <c r="AD18" s="18"/>
      <c r="AE18" s="18"/>
      <c r="AF18" s="18"/>
      <c r="AG18" s="18"/>
      <c r="AH18" s="13">
        <f>COUNTIF(C18:AG18,"●")</f>
        <v>10</v>
      </c>
      <c r="AI18" s="15">
        <f>+AH18+AI11</f>
        <v>13</v>
      </c>
      <c r="AK18" s="2">
        <f>AH18+COUNTIF(C18:AG18,"")</f>
        <v>31</v>
      </c>
      <c r="AL18" s="2">
        <f>AK18+AL11</f>
        <v>36</v>
      </c>
    </row>
    <row r="19" spans="2:38" ht="14.25" thickBot="1" x14ac:dyDescent="0.2"/>
    <row r="20" spans="2:38" ht="13.5" customHeight="1" x14ac:dyDescent="0.15">
      <c r="B20" s="8" t="s">
        <v>1</v>
      </c>
      <c r="C20" s="89">
        <v>6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65" t="s">
        <v>19</v>
      </c>
      <c r="AI20" s="58" t="s">
        <v>27</v>
      </c>
      <c r="AK20" s="52" t="s">
        <v>52</v>
      </c>
      <c r="AL20" s="52" t="s">
        <v>51</v>
      </c>
    </row>
    <row r="21" spans="2:38" x14ac:dyDescent="0.15">
      <c r="B21" s="9" t="s">
        <v>2</v>
      </c>
      <c r="C21" s="28">
        <f>AG14+1</f>
        <v>45444</v>
      </c>
      <c r="D21" s="28">
        <f>C21+1</f>
        <v>45445</v>
      </c>
      <c r="E21" s="28">
        <f t="shared" ref="E21:AF21" si="32">D21+1</f>
        <v>45446</v>
      </c>
      <c r="F21" s="28">
        <f t="shared" si="32"/>
        <v>45447</v>
      </c>
      <c r="G21" s="28">
        <f t="shared" si="32"/>
        <v>45448</v>
      </c>
      <c r="H21" s="28">
        <f t="shared" si="32"/>
        <v>45449</v>
      </c>
      <c r="I21" s="28">
        <f t="shared" si="32"/>
        <v>45450</v>
      </c>
      <c r="J21" s="28">
        <f t="shared" si="32"/>
        <v>45451</v>
      </c>
      <c r="K21" s="28">
        <f t="shared" si="32"/>
        <v>45452</v>
      </c>
      <c r="L21" s="28">
        <f t="shared" si="32"/>
        <v>45453</v>
      </c>
      <c r="M21" s="28">
        <f t="shared" si="32"/>
        <v>45454</v>
      </c>
      <c r="N21" s="28">
        <f t="shared" si="32"/>
        <v>45455</v>
      </c>
      <c r="O21" s="28">
        <f t="shared" si="32"/>
        <v>45456</v>
      </c>
      <c r="P21" s="28">
        <f t="shared" si="32"/>
        <v>45457</v>
      </c>
      <c r="Q21" s="28">
        <f t="shared" si="32"/>
        <v>45458</v>
      </c>
      <c r="R21" s="28">
        <f t="shared" si="32"/>
        <v>45459</v>
      </c>
      <c r="S21" s="28">
        <f t="shared" si="32"/>
        <v>45460</v>
      </c>
      <c r="T21" s="28">
        <f t="shared" si="32"/>
        <v>45461</v>
      </c>
      <c r="U21" s="28">
        <f t="shared" si="32"/>
        <v>45462</v>
      </c>
      <c r="V21" s="28">
        <f t="shared" si="32"/>
        <v>45463</v>
      </c>
      <c r="W21" s="28">
        <f t="shared" si="32"/>
        <v>45464</v>
      </c>
      <c r="X21" s="28">
        <f t="shared" si="32"/>
        <v>45465</v>
      </c>
      <c r="Y21" s="28">
        <f t="shared" si="32"/>
        <v>45466</v>
      </c>
      <c r="Z21" s="28">
        <f t="shared" si="32"/>
        <v>45467</v>
      </c>
      <c r="AA21" s="28">
        <f t="shared" si="32"/>
        <v>45468</v>
      </c>
      <c r="AB21" s="28">
        <f t="shared" si="32"/>
        <v>45469</v>
      </c>
      <c r="AC21" s="28">
        <f t="shared" si="32"/>
        <v>45470</v>
      </c>
      <c r="AD21" s="28">
        <f t="shared" si="32"/>
        <v>45471</v>
      </c>
      <c r="AE21" s="28">
        <f t="shared" si="32"/>
        <v>45472</v>
      </c>
      <c r="AF21" s="28">
        <f t="shared" si="32"/>
        <v>45473</v>
      </c>
      <c r="AG21" s="28"/>
      <c r="AH21" s="66"/>
      <c r="AI21" s="59"/>
      <c r="AK21" s="53"/>
      <c r="AL21" s="53"/>
    </row>
    <row r="22" spans="2:38" x14ac:dyDescent="0.15">
      <c r="B22" s="9" t="s">
        <v>5</v>
      </c>
      <c r="C22" s="29" t="str">
        <f>TEXT(WEEKDAY(+C21),"aaa")</f>
        <v>土</v>
      </c>
      <c r="D22" s="29" t="str">
        <f t="shared" ref="D22" si="33">TEXT(WEEKDAY(+D21),"aaa")</f>
        <v>日</v>
      </c>
      <c r="E22" s="29" t="str">
        <f t="shared" ref="E22" si="34">TEXT(WEEKDAY(+E21),"aaa")</f>
        <v>月</v>
      </c>
      <c r="F22" s="29" t="str">
        <f t="shared" ref="F22" si="35">TEXT(WEEKDAY(+F21),"aaa")</f>
        <v>火</v>
      </c>
      <c r="G22" s="29" t="str">
        <f t="shared" ref="G22" si="36">TEXT(WEEKDAY(+G21),"aaa")</f>
        <v>水</v>
      </c>
      <c r="H22" s="29" t="str">
        <f t="shared" ref="H22" si="37">TEXT(WEEKDAY(+H21),"aaa")</f>
        <v>木</v>
      </c>
      <c r="I22" s="29" t="str">
        <f t="shared" ref="I22" si="38">TEXT(WEEKDAY(+I21),"aaa")</f>
        <v>金</v>
      </c>
      <c r="J22" s="29" t="str">
        <f t="shared" ref="J22" si="39">TEXT(WEEKDAY(+J21),"aaa")</f>
        <v>土</v>
      </c>
      <c r="K22" s="29" t="str">
        <f t="shared" ref="K22" si="40">TEXT(WEEKDAY(+K21),"aaa")</f>
        <v>日</v>
      </c>
      <c r="L22" s="29" t="str">
        <f t="shared" ref="L22" si="41">TEXT(WEEKDAY(+L21),"aaa")</f>
        <v>月</v>
      </c>
      <c r="M22" s="29" t="str">
        <f t="shared" ref="M22" si="42">TEXT(WEEKDAY(+M21),"aaa")</f>
        <v>火</v>
      </c>
      <c r="N22" s="29" t="str">
        <f t="shared" ref="N22" si="43">TEXT(WEEKDAY(+N21),"aaa")</f>
        <v>水</v>
      </c>
      <c r="O22" s="29" t="str">
        <f t="shared" ref="O22" si="44">TEXT(WEEKDAY(+O21),"aaa")</f>
        <v>木</v>
      </c>
      <c r="P22" s="29" t="str">
        <f t="shared" ref="P22" si="45">TEXT(WEEKDAY(+P21),"aaa")</f>
        <v>金</v>
      </c>
      <c r="Q22" s="29" t="str">
        <f t="shared" ref="Q22" si="46">TEXT(WEEKDAY(+Q21),"aaa")</f>
        <v>土</v>
      </c>
      <c r="R22" s="29" t="str">
        <f t="shared" ref="R22" si="47">TEXT(WEEKDAY(+R21),"aaa")</f>
        <v>日</v>
      </c>
      <c r="S22" s="29" t="str">
        <f t="shared" ref="S22" si="48">TEXT(WEEKDAY(+S21),"aaa")</f>
        <v>月</v>
      </c>
      <c r="T22" s="29" t="str">
        <f t="shared" ref="T22" si="49">TEXT(WEEKDAY(+T21),"aaa")</f>
        <v>火</v>
      </c>
      <c r="U22" s="29" t="str">
        <f t="shared" ref="U22" si="50">TEXT(WEEKDAY(+U21),"aaa")</f>
        <v>水</v>
      </c>
      <c r="V22" s="29" t="str">
        <f t="shared" ref="V22" si="51">TEXT(WEEKDAY(+V21),"aaa")</f>
        <v>木</v>
      </c>
      <c r="W22" s="29" t="str">
        <f t="shared" ref="W22" si="52">TEXT(WEEKDAY(+W21),"aaa")</f>
        <v>金</v>
      </c>
      <c r="X22" s="29" t="str">
        <f t="shared" ref="X22" si="53">TEXT(WEEKDAY(+X21),"aaa")</f>
        <v>土</v>
      </c>
      <c r="Y22" s="29" t="str">
        <f t="shared" ref="Y22" si="54">TEXT(WEEKDAY(+Y21),"aaa")</f>
        <v>日</v>
      </c>
      <c r="Z22" s="29" t="str">
        <f t="shared" ref="Z22" si="55">TEXT(WEEKDAY(+Z21),"aaa")</f>
        <v>月</v>
      </c>
      <c r="AA22" s="29" t="str">
        <f t="shared" ref="AA22" si="56">TEXT(WEEKDAY(+AA21),"aaa")</f>
        <v>火</v>
      </c>
      <c r="AB22" s="29" t="str">
        <f t="shared" ref="AB22" si="57">TEXT(WEEKDAY(+AB21),"aaa")</f>
        <v>水</v>
      </c>
      <c r="AC22" s="29" t="str">
        <f t="shared" ref="AC22" si="58">TEXT(WEEKDAY(+AC21),"aaa")</f>
        <v>木</v>
      </c>
      <c r="AD22" s="29" t="str">
        <f t="shared" ref="AD22" si="59">TEXT(WEEKDAY(+AD21),"aaa")</f>
        <v>金</v>
      </c>
      <c r="AE22" s="29" t="str">
        <f t="shared" ref="AE22" si="60">TEXT(WEEKDAY(+AE21),"aaa")</f>
        <v>土</v>
      </c>
      <c r="AF22" s="29" t="str">
        <f t="shared" ref="AF22" si="61">TEXT(WEEKDAY(+AF21),"aaa")</f>
        <v>日</v>
      </c>
      <c r="AG22" s="29"/>
      <c r="AH22" s="66"/>
      <c r="AI22" s="59"/>
      <c r="AK22" s="53"/>
      <c r="AL22" s="53"/>
    </row>
    <row r="23" spans="2:38" s="3" customFormat="1" ht="60" customHeight="1" x14ac:dyDescent="0.15">
      <c r="B23" s="11" t="s">
        <v>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7"/>
      <c r="AI23" s="60"/>
      <c r="AK23" s="54"/>
      <c r="AL23" s="54"/>
    </row>
    <row r="24" spans="2:38" s="1" customFormat="1" x14ac:dyDescent="0.15">
      <c r="B24" s="9" t="s">
        <v>3</v>
      </c>
      <c r="C24" s="16" t="s">
        <v>46</v>
      </c>
      <c r="D24" s="16" t="s">
        <v>46</v>
      </c>
      <c r="E24" s="16"/>
      <c r="F24" s="16"/>
      <c r="G24" s="16"/>
      <c r="H24" s="16"/>
      <c r="I24" s="16"/>
      <c r="J24" s="16" t="s">
        <v>46</v>
      </c>
      <c r="K24" s="16" t="s">
        <v>46</v>
      </c>
      <c r="L24" s="16"/>
      <c r="M24" s="16"/>
      <c r="N24" s="16"/>
      <c r="O24" s="16"/>
      <c r="P24" s="16"/>
      <c r="Q24" s="16" t="s">
        <v>46</v>
      </c>
      <c r="R24" s="16" t="s">
        <v>46</v>
      </c>
      <c r="S24" s="16"/>
      <c r="T24" s="16"/>
      <c r="U24" s="16"/>
      <c r="V24" s="16"/>
      <c r="W24" s="16"/>
      <c r="X24" s="16" t="s">
        <v>46</v>
      </c>
      <c r="Y24" s="16" t="s">
        <v>46</v>
      </c>
      <c r="Z24" s="16"/>
      <c r="AA24" s="16"/>
      <c r="AB24" s="16"/>
      <c r="AC24" s="16"/>
      <c r="AD24" s="16"/>
      <c r="AE24" s="16" t="s">
        <v>46</v>
      </c>
      <c r="AF24" s="16" t="s">
        <v>46</v>
      </c>
      <c r="AG24" s="43" t="s">
        <v>48</v>
      </c>
      <c r="AH24" s="12">
        <f>COUNTIF(C24:AG24,"○")</f>
        <v>10</v>
      </c>
      <c r="AI24" s="14">
        <f>+AH24+AI17</f>
        <v>23</v>
      </c>
      <c r="AK24" s="2">
        <f>AH24+COUNTIF(C24:AG24,"")</f>
        <v>30</v>
      </c>
      <c r="AL24" s="2">
        <f>AK24+AL17</f>
        <v>66</v>
      </c>
    </row>
    <row r="25" spans="2:38" s="1" customFormat="1" ht="14.25" thickBot="1" x14ac:dyDescent="0.2">
      <c r="B25" s="10" t="s">
        <v>4</v>
      </c>
      <c r="C25" s="18" t="s">
        <v>10</v>
      </c>
      <c r="D25" s="18" t="s">
        <v>10</v>
      </c>
      <c r="E25" s="18"/>
      <c r="F25" s="18"/>
      <c r="G25" s="18"/>
      <c r="H25" s="18"/>
      <c r="I25" s="18"/>
      <c r="J25" s="18" t="s">
        <v>10</v>
      </c>
      <c r="K25" s="18" t="s">
        <v>10</v>
      </c>
      <c r="L25" s="18"/>
      <c r="M25" s="18"/>
      <c r="N25" s="18"/>
      <c r="O25" s="18"/>
      <c r="P25" s="18"/>
      <c r="Q25" s="18" t="s">
        <v>10</v>
      </c>
      <c r="R25" s="18" t="s">
        <v>10</v>
      </c>
      <c r="S25" s="18"/>
      <c r="T25" s="18"/>
      <c r="U25" s="18"/>
      <c r="V25" s="18"/>
      <c r="W25" s="18"/>
      <c r="X25" s="18" t="s">
        <v>10</v>
      </c>
      <c r="Y25" s="18" t="s">
        <v>10</v>
      </c>
      <c r="Z25" s="18"/>
      <c r="AA25" s="18"/>
      <c r="AB25" s="18"/>
      <c r="AC25" s="18" t="s">
        <v>10</v>
      </c>
      <c r="AD25" s="18"/>
      <c r="AE25" s="18" t="s">
        <v>10</v>
      </c>
      <c r="AF25" s="18" t="s">
        <v>10</v>
      </c>
      <c r="AG25" s="18" t="s">
        <v>48</v>
      </c>
      <c r="AH25" s="13">
        <f>COUNTIF(C25:AG25,"●")</f>
        <v>11</v>
      </c>
      <c r="AI25" s="15">
        <f>+AH25+AI18</f>
        <v>24</v>
      </c>
      <c r="AK25" s="2">
        <f>AH25+COUNTIF(C25:AG25,"")</f>
        <v>30</v>
      </c>
      <c r="AL25" s="2">
        <f>AK25+AL18</f>
        <v>66</v>
      </c>
    </row>
    <row r="26" spans="2:38" ht="14.25" thickBot="1" x14ac:dyDescent="0.2"/>
    <row r="27" spans="2:38" ht="13.5" customHeight="1" x14ac:dyDescent="0.15">
      <c r="B27" s="8" t="s">
        <v>1</v>
      </c>
      <c r="C27" s="63">
        <v>7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5" t="s">
        <v>19</v>
      </c>
      <c r="AI27" s="58" t="s">
        <v>27</v>
      </c>
      <c r="AK27" s="52" t="s">
        <v>52</v>
      </c>
      <c r="AL27" s="52" t="s">
        <v>51</v>
      </c>
    </row>
    <row r="28" spans="2:38" x14ac:dyDescent="0.15">
      <c r="B28" s="9" t="s">
        <v>2</v>
      </c>
      <c r="C28" s="28">
        <f>AF21+1</f>
        <v>45474</v>
      </c>
      <c r="D28" s="28">
        <f>C28+1</f>
        <v>45475</v>
      </c>
      <c r="E28" s="28">
        <f t="shared" ref="E28:AG28" si="62">D28+1</f>
        <v>45476</v>
      </c>
      <c r="F28" s="28">
        <f t="shared" si="62"/>
        <v>45477</v>
      </c>
      <c r="G28" s="28">
        <f t="shared" si="62"/>
        <v>45478</v>
      </c>
      <c r="H28" s="28">
        <f t="shared" si="62"/>
        <v>45479</v>
      </c>
      <c r="I28" s="28">
        <f t="shared" si="62"/>
        <v>45480</v>
      </c>
      <c r="J28" s="28">
        <f t="shared" si="62"/>
        <v>45481</v>
      </c>
      <c r="K28" s="28">
        <f t="shared" si="62"/>
        <v>45482</v>
      </c>
      <c r="L28" s="28">
        <f t="shared" si="62"/>
        <v>45483</v>
      </c>
      <c r="M28" s="28">
        <f t="shared" si="62"/>
        <v>45484</v>
      </c>
      <c r="N28" s="28">
        <f t="shared" si="62"/>
        <v>45485</v>
      </c>
      <c r="O28" s="28">
        <f t="shared" si="62"/>
        <v>45486</v>
      </c>
      <c r="P28" s="28">
        <f t="shared" si="62"/>
        <v>45487</v>
      </c>
      <c r="Q28" s="28">
        <f t="shared" si="62"/>
        <v>45488</v>
      </c>
      <c r="R28" s="28">
        <f t="shared" si="62"/>
        <v>45489</v>
      </c>
      <c r="S28" s="28">
        <f t="shared" si="62"/>
        <v>45490</v>
      </c>
      <c r="T28" s="28">
        <f t="shared" si="62"/>
        <v>45491</v>
      </c>
      <c r="U28" s="28">
        <f t="shared" si="62"/>
        <v>45492</v>
      </c>
      <c r="V28" s="28">
        <f t="shared" si="62"/>
        <v>45493</v>
      </c>
      <c r="W28" s="28">
        <f t="shared" si="62"/>
        <v>45494</v>
      </c>
      <c r="X28" s="28">
        <f t="shared" si="62"/>
        <v>45495</v>
      </c>
      <c r="Y28" s="28">
        <f t="shared" si="62"/>
        <v>45496</v>
      </c>
      <c r="Z28" s="28">
        <f t="shared" si="62"/>
        <v>45497</v>
      </c>
      <c r="AA28" s="28">
        <f t="shared" si="62"/>
        <v>45498</v>
      </c>
      <c r="AB28" s="28">
        <f t="shared" si="62"/>
        <v>45499</v>
      </c>
      <c r="AC28" s="28">
        <f t="shared" si="62"/>
        <v>45500</v>
      </c>
      <c r="AD28" s="28">
        <f t="shared" si="62"/>
        <v>45501</v>
      </c>
      <c r="AE28" s="28">
        <f t="shared" si="62"/>
        <v>45502</v>
      </c>
      <c r="AF28" s="28">
        <f t="shared" si="62"/>
        <v>45503</v>
      </c>
      <c r="AG28" s="28">
        <f t="shared" si="62"/>
        <v>45504</v>
      </c>
      <c r="AH28" s="66"/>
      <c r="AI28" s="59"/>
      <c r="AK28" s="53"/>
      <c r="AL28" s="53"/>
    </row>
    <row r="29" spans="2:38" x14ac:dyDescent="0.15">
      <c r="B29" s="9" t="s">
        <v>5</v>
      </c>
      <c r="C29" s="29" t="str">
        <f>TEXT(WEEKDAY(+C28),"aaa")</f>
        <v>月</v>
      </c>
      <c r="D29" s="29" t="str">
        <f t="shared" ref="D29" si="63">TEXT(WEEKDAY(+D28),"aaa")</f>
        <v>火</v>
      </c>
      <c r="E29" s="29" t="str">
        <f t="shared" ref="E29" si="64">TEXT(WEEKDAY(+E28),"aaa")</f>
        <v>水</v>
      </c>
      <c r="F29" s="29" t="str">
        <f t="shared" ref="F29" si="65">TEXT(WEEKDAY(+F28),"aaa")</f>
        <v>木</v>
      </c>
      <c r="G29" s="29" t="str">
        <f t="shared" ref="G29" si="66">TEXT(WEEKDAY(+G28),"aaa")</f>
        <v>金</v>
      </c>
      <c r="H29" s="29" t="str">
        <f t="shared" ref="H29" si="67">TEXT(WEEKDAY(+H28),"aaa")</f>
        <v>土</v>
      </c>
      <c r="I29" s="29" t="str">
        <f t="shared" ref="I29" si="68">TEXT(WEEKDAY(+I28),"aaa")</f>
        <v>日</v>
      </c>
      <c r="J29" s="29" t="str">
        <f t="shared" ref="J29" si="69">TEXT(WEEKDAY(+J28),"aaa")</f>
        <v>月</v>
      </c>
      <c r="K29" s="29" t="str">
        <f t="shared" ref="K29" si="70">TEXT(WEEKDAY(+K28),"aaa")</f>
        <v>火</v>
      </c>
      <c r="L29" s="29" t="str">
        <f t="shared" ref="L29" si="71">TEXT(WEEKDAY(+L28),"aaa")</f>
        <v>水</v>
      </c>
      <c r="M29" s="29" t="str">
        <f t="shared" ref="M29" si="72">TEXT(WEEKDAY(+M28),"aaa")</f>
        <v>木</v>
      </c>
      <c r="N29" s="29" t="str">
        <f t="shared" ref="N29" si="73">TEXT(WEEKDAY(+N28),"aaa")</f>
        <v>金</v>
      </c>
      <c r="O29" s="29" t="str">
        <f t="shared" ref="O29" si="74">TEXT(WEEKDAY(+O28),"aaa")</f>
        <v>土</v>
      </c>
      <c r="P29" s="29" t="str">
        <f t="shared" ref="P29" si="75">TEXT(WEEKDAY(+P28),"aaa")</f>
        <v>日</v>
      </c>
      <c r="Q29" s="29" t="str">
        <f t="shared" ref="Q29" si="76">TEXT(WEEKDAY(+Q28),"aaa")</f>
        <v>月</v>
      </c>
      <c r="R29" s="29" t="str">
        <f t="shared" ref="R29" si="77">TEXT(WEEKDAY(+R28),"aaa")</f>
        <v>火</v>
      </c>
      <c r="S29" s="29" t="str">
        <f t="shared" ref="S29" si="78">TEXT(WEEKDAY(+S28),"aaa")</f>
        <v>水</v>
      </c>
      <c r="T29" s="29" t="str">
        <f t="shared" ref="T29" si="79">TEXT(WEEKDAY(+T28),"aaa")</f>
        <v>木</v>
      </c>
      <c r="U29" s="29" t="str">
        <f t="shared" ref="U29" si="80">TEXT(WEEKDAY(+U28),"aaa")</f>
        <v>金</v>
      </c>
      <c r="V29" s="29" t="str">
        <f t="shared" ref="V29" si="81">TEXT(WEEKDAY(+V28),"aaa")</f>
        <v>土</v>
      </c>
      <c r="W29" s="29" t="str">
        <f t="shared" ref="W29" si="82">TEXT(WEEKDAY(+W28),"aaa")</f>
        <v>日</v>
      </c>
      <c r="X29" s="29" t="str">
        <f t="shared" ref="X29" si="83">TEXT(WEEKDAY(+X28),"aaa")</f>
        <v>月</v>
      </c>
      <c r="Y29" s="29" t="str">
        <f t="shared" ref="Y29" si="84">TEXT(WEEKDAY(+Y28),"aaa")</f>
        <v>火</v>
      </c>
      <c r="Z29" s="29" t="str">
        <f t="shared" ref="Z29" si="85">TEXT(WEEKDAY(+Z28),"aaa")</f>
        <v>水</v>
      </c>
      <c r="AA29" s="29" t="str">
        <f t="shared" ref="AA29" si="86">TEXT(WEEKDAY(+AA28),"aaa")</f>
        <v>木</v>
      </c>
      <c r="AB29" s="29" t="str">
        <f t="shared" ref="AB29" si="87">TEXT(WEEKDAY(+AB28),"aaa")</f>
        <v>金</v>
      </c>
      <c r="AC29" s="29" t="str">
        <f t="shared" ref="AC29" si="88">TEXT(WEEKDAY(+AC28),"aaa")</f>
        <v>土</v>
      </c>
      <c r="AD29" s="29" t="str">
        <f t="shared" ref="AD29" si="89">TEXT(WEEKDAY(+AD28),"aaa")</f>
        <v>日</v>
      </c>
      <c r="AE29" s="29" t="str">
        <f t="shared" ref="AE29" si="90">TEXT(WEEKDAY(+AE28),"aaa")</f>
        <v>月</v>
      </c>
      <c r="AF29" s="29" t="str">
        <f t="shared" ref="AF29" si="91">TEXT(WEEKDAY(+AF28),"aaa")</f>
        <v>火</v>
      </c>
      <c r="AG29" s="29" t="str">
        <f t="shared" ref="AG29" si="92">TEXT(WEEKDAY(+AG28),"aaa")</f>
        <v>水</v>
      </c>
      <c r="AH29" s="66"/>
      <c r="AI29" s="59"/>
      <c r="AK29" s="53"/>
      <c r="AL29" s="53"/>
    </row>
    <row r="30" spans="2:38" s="3" customFormat="1" ht="60" customHeight="1" x14ac:dyDescent="0.15">
      <c r="B30" s="11" t="s">
        <v>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 t="s">
        <v>12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4"/>
      <c r="AH30" s="67"/>
      <c r="AI30" s="60"/>
      <c r="AK30" s="54"/>
      <c r="AL30" s="54"/>
    </row>
    <row r="31" spans="2:38" s="1" customFormat="1" x14ac:dyDescent="0.15">
      <c r="B31" s="9" t="s">
        <v>3</v>
      </c>
      <c r="C31" s="16"/>
      <c r="D31" s="16"/>
      <c r="E31" s="16"/>
      <c r="F31" s="16"/>
      <c r="G31" s="16"/>
      <c r="H31" s="16" t="s">
        <v>46</v>
      </c>
      <c r="I31" s="16" t="s">
        <v>46</v>
      </c>
      <c r="J31" s="16"/>
      <c r="K31" s="16"/>
      <c r="L31" s="16"/>
      <c r="M31" s="16"/>
      <c r="N31" s="16"/>
      <c r="O31" s="16" t="s">
        <v>46</v>
      </c>
      <c r="P31" s="16" t="s">
        <v>46</v>
      </c>
      <c r="Q31" s="16" t="s">
        <v>46</v>
      </c>
      <c r="R31" s="16"/>
      <c r="S31" s="16"/>
      <c r="T31" s="16"/>
      <c r="U31" s="16"/>
      <c r="V31" s="16" t="s">
        <v>46</v>
      </c>
      <c r="W31" s="16" t="s">
        <v>46</v>
      </c>
      <c r="X31" s="16"/>
      <c r="Y31" s="16"/>
      <c r="Z31" s="16"/>
      <c r="AA31" s="16"/>
      <c r="AB31" s="16"/>
      <c r="AC31" s="16" t="s">
        <v>46</v>
      </c>
      <c r="AD31" s="16" t="s">
        <v>46</v>
      </c>
      <c r="AE31" s="16"/>
      <c r="AF31" s="16"/>
      <c r="AG31" s="43"/>
      <c r="AH31" s="12">
        <f>COUNTIF(C31:AG31,"○")</f>
        <v>9</v>
      </c>
      <c r="AI31" s="14">
        <f>+AH31+AI24</f>
        <v>32</v>
      </c>
      <c r="AK31" s="2">
        <f>AH31+COUNTIF(C31:AG31,"")</f>
        <v>31</v>
      </c>
      <c r="AL31" s="2">
        <f>AK31+AL24</f>
        <v>97</v>
      </c>
    </row>
    <row r="32" spans="2:38" s="1" customFormat="1" ht="14.25" thickBot="1" x14ac:dyDescent="0.2">
      <c r="B32" s="10" t="s">
        <v>4</v>
      </c>
      <c r="C32" s="18"/>
      <c r="D32" s="18"/>
      <c r="E32" s="18"/>
      <c r="F32" s="18"/>
      <c r="G32" s="18"/>
      <c r="H32" s="18" t="s">
        <v>10</v>
      </c>
      <c r="I32" s="18" t="s">
        <v>10</v>
      </c>
      <c r="J32" s="18"/>
      <c r="K32" s="18"/>
      <c r="L32" s="18"/>
      <c r="M32" s="18" t="s">
        <v>10</v>
      </c>
      <c r="N32" s="18" t="s">
        <v>10</v>
      </c>
      <c r="O32" s="18" t="s">
        <v>10</v>
      </c>
      <c r="P32" s="18"/>
      <c r="Q32" s="18"/>
      <c r="R32" s="18"/>
      <c r="S32" s="18"/>
      <c r="T32" s="18"/>
      <c r="U32" s="18"/>
      <c r="V32" s="18"/>
      <c r="W32" s="18" t="s">
        <v>10</v>
      </c>
      <c r="X32" s="18"/>
      <c r="Y32" s="18"/>
      <c r="Z32" s="18"/>
      <c r="AA32" s="18"/>
      <c r="AB32" s="18"/>
      <c r="AC32" s="18" t="s">
        <v>10</v>
      </c>
      <c r="AD32" s="18" t="s">
        <v>10</v>
      </c>
      <c r="AE32" s="18"/>
      <c r="AF32" s="18"/>
      <c r="AG32" s="18"/>
      <c r="AH32" s="13">
        <f>COUNTIF(C32:AG32,"●")</f>
        <v>8</v>
      </c>
      <c r="AI32" s="15">
        <f>+AH32+AI25</f>
        <v>32</v>
      </c>
      <c r="AK32" s="2">
        <f>AH32+COUNTIF(C32:AG32,"")</f>
        <v>31</v>
      </c>
      <c r="AL32" s="2">
        <f>AK32+AL25</f>
        <v>97</v>
      </c>
    </row>
    <row r="33" spans="2:38" ht="14.25" thickBot="1" x14ac:dyDescent="0.2"/>
    <row r="34" spans="2:38" ht="13.5" customHeight="1" x14ac:dyDescent="0.15">
      <c r="B34" s="8" t="s">
        <v>1</v>
      </c>
      <c r="C34" s="63">
        <v>8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 t="s">
        <v>19</v>
      </c>
      <c r="AI34" s="58" t="s">
        <v>27</v>
      </c>
      <c r="AK34" s="52" t="s">
        <v>52</v>
      </c>
      <c r="AL34" s="52" t="s">
        <v>51</v>
      </c>
    </row>
    <row r="35" spans="2:38" x14ac:dyDescent="0.15">
      <c r="B35" s="9" t="s">
        <v>2</v>
      </c>
      <c r="C35" s="28">
        <f>AG28+1</f>
        <v>45505</v>
      </c>
      <c r="D35" s="28">
        <f>C35+1</f>
        <v>45506</v>
      </c>
      <c r="E35" s="28">
        <f t="shared" ref="E35:AG35" si="93">D35+1</f>
        <v>45507</v>
      </c>
      <c r="F35" s="28">
        <f t="shared" si="93"/>
        <v>45508</v>
      </c>
      <c r="G35" s="28">
        <f t="shared" si="93"/>
        <v>45509</v>
      </c>
      <c r="H35" s="28">
        <f t="shared" si="93"/>
        <v>45510</v>
      </c>
      <c r="I35" s="28">
        <f t="shared" si="93"/>
        <v>45511</v>
      </c>
      <c r="J35" s="28">
        <f t="shared" si="93"/>
        <v>45512</v>
      </c>
      <c r="K35" s="28">
        <f t="shared" si="93"/>
        <v>45513</v>
      </c>
      <c r="L35" s="28">
        <f t="shared" si="93"/>
        <v>45514</v>
      </c>
      <c r="M35" s="28">
        <f t="shared" si="93"/>
        <v>45515</v>
      </c>
      <c r="N35" s="28">
        <f t="shared" si="93"/>
        <v>45516</v>
      </c>
      <c r="O35" s="28">
        <f t="shared" si="93"/>
        <v>45517</v>
      </c>
      <c r="P35" s="28">
        <f t="shared" si="93"/>
        <v>45518</v>
      </c>
      <c r="Q35" s="28">
        <f t="shared" si="93"/>
        <v>45519</v>
      </c>
      <c r="R35" s="28">
        <f t="shared" si="93"/>
        <v>45520</v>
      </c>
      <c r="S35" s="28">
        <f t="shared" si="93"/>
        <v>45521</v>
      </c>
      <c r="T35" s="28">
        <f t="shared" si="93"/>
        <v>45522</v>
      </c>
      <c r="U35" s="28">
        <f t="shared" si="93"/>
        <v>45523</v>
      </c>
      <c r="V35" s="28">
        <f t="shared" si="93"/>
        <v>45524</v>
      </c>
      <c r="W35" s="28">
        <f t="shared" si="93"/>
        <v>45525</v>
      </c>
      <c r="X35" s="28">
        <f t="shared" si="93"/>
        <v>45526</v>
      </c>
      <c r="Y35" s="28">
        <f t="shared" si="93"/>
        <v>45527</v>
      </c>
      <c r="Z35" s="28">
        <f t="shared" si="93"/>
        <v>45528</v>
      </c>
      <c r="AA35" s="28">
        <f t="shared" si="93"/>
        <v>45529</v>
      </c>
      <c r="AB35" s="28">
        <f t="shared" si="93"/>
        <v>45530</v>
      </c>
      <c r="AC35" s="28">
        <f t="shared" si="93"/>
        <v>45531</v>
      </c>
      <c r="AD35" s="28">
        <f t="shared" si="93"/>
        <v>45532</v>
      </c>
      <c r="AE35" s="28">
        <f t="shared" si="93"/>
        <v>45533</v>
      </c>
      <c r="AF35" s="28">
        <f t="shared" si="93"/>
        <v>45534</v>
      </c>
      <c r="AG35" s="28">
        <f t="shared" si="93"/>
        <v>45535</v>
      </c>
      <c r="AH35" s="66"/>
      <c r="AI35" s="59"/>
      <c r="AK35" s="53"/>
      <c r="AL35" s="53"/>
    </row>
    <row r="36" spans="2:38" x14ac:dyDescent="0.15">
      <c r="B36" s="9" t="s">
        <v>5</v>
      </c>
      <c r="C36" s="29" t="str">
        <f>TEXT(WEEKDAY(+C35),"aaa")</f>
        <v>木</v>
      </c>
      <c r="D36" s="29" t="str">
        <f t="shared" ref="D36" si="94">TEXT(WEEKDAY(+D35),"aaa")</f>
        <v>金</v>
      </c>
      <c r="E36" s="29" t="str">
        <f t="shared" ref="E36" si="95">TEXT(WEEKDAY(+E35),"aaa")</f>
        <v>土</v>
      </c>
      <c r="F36" s="29" t="str">
        <f t="shared" ref="F36" si="96">TEXT(WEEKDAY(+F35),"aaa")</f>
        <v>日</v>
      </c>
      <c r="G36" s="29" t="str">
        <f t="shared" ref="G36" si="97">TEXT(WEEKDAY(+G35),"aaa")</f>
        <v>月</v>
      </c>
      <c r="H36" s="29" t="str">
        <f t="shared" ref="H36" si="98">TEXT(WEEKDAY(+H35),"aaa")</f>
        <v>火</v>
      </c>
      <c r="I36" s="29" t="str">
        <f t="shared" ref="I36" si="99">TEXT(WEEKDAY(+I35),"aaa")</f>
        <v>水</v>
      </c>
      <c r="J36" s="29" t="str">
        <f t="shared" ref="J36" si="100">TEXT(WEEKDAY(+J35),"aaa")</f>
        <v>木</v>
      </c>
      <c r="K36" s="29" t="str">
        <f t="shared" ref="K36" si="101">TEXT(WEEKDAY(+K35),"aaa")</f>
        <v>金</v>
      </c>
      <c r="L36" s="29" t="str">
        <f t="shared" ref="L36" si="102">TEXT(WEEKDAY(+L35),"aaa")</f>
        <v>土</v>
      </c>
      <c r="M36" s="29" t="str">
        <f t="shared" ref="M36" si="103">TEXT(WEEKDAY(+M35),"aaa")</f>
        <v>日</v>
      </c>
      <c r="N36" s="29" t="str">
        <f t="shared" ref="N36" si="104">TEXT(WEEKDAY(+N35),"aaa")</f>
        <v>月</v>
      </c>
      <c r="O36" s="29" t="str">
        <f t="shared" ref="O36" si="105">TEXT(WEEKDAY(+O35),"aaa")</f>
        <v>火</v>
      </c>
      <c r="P36" s="29" t="str">
        <f t="shared" ref="P36" si="106">TEXT(WEEKDAY(+P35),"aaa")</f>
        <v>水</v>
      </c>
      <c r="Q36" s="29" t="str">
        <f t="shared" ref="Q36" si="107">TEXT(WEEKDAY(+Q35),"aaa")</f>
        <v>木</v>
      </c>
      <c r="R36" s="29" t="str">
        <f t="shared" ref="R36" si="108">TEXT(WEEKDAY(+R35),"aaa")</f>
        <v>金</v>
      </c>
      <c r="S36" s="29" t="str">
        <f t="shared" ref="S36" si="109">TEXT(WEEKDAY(+S35),"aaa")</f>
        <v>土</v>
      </c>
      <c r="T36" s="29" t="str">
        <f t="shared" ref="T36" si="110">TEXT(WEEKDAY(+T35),"aaa")</f>
        <v>日</v>
      </c>
      <c r="U36" s="29" t="str">
        <f t="shared" ref="U36" si="111">TEXT(WEEKDAY(+U35),"aaa")</f>
        <v>月</v>
      </c>
      <c r="V36" s="29" t="str">
        <f t="shared" ref="V36" si="112">TEXT(WEEKDAY(+V35),"aaa")</f>
        <v>火</v>
      </c>
      <c r="W36" s="29" t="str">
        <f t="shared" ref="W36" si="113">TEXT(WEEKDAY(+W35),"aaa")</f>
        <v>水</v>
      </c>
      <c r="X36" s="29" t="str">
        <f t="shared" ref="X36" si="114">TEXT(WEEKDAY(+X35),"aaa")</f>
        <v>木</v>
      </c>
      <c r="Y36" s="29" t="str">
        <f t="shared" ref="Y36" si="115">TEXT(WEEKDAY(+Y35),"aaa")</f>
        <v>金</v>
      </c>
      <c r="Z36" s="29" t="str">
        <f t="shared" ref="Z36" si="116">TEXT(WEEKDAY(+Z35),"aaa")</f>
        <v>土</v>
      </c>
      <c r="AA36" s="29" t="str">
        <f t="shared" ref="AA36" si="117">TEXT(WEEKDAY(+AA35),"aaa")</f>
        <v>日</v>
      </c>
      <c r="AB36" s="29" t="str">
        <f t="shared" ref="AB36" si="118">TEXT(WEEKDAY(+AB35),"aaa")</f>
        <v>月</v>
      </c>
      <c r="AC36" s="29" t="str">
        <f t="shared" ref="AC36" si="119">TEXT(WEEKDAY(+AC35),"aaa")</f>
        <v>火</v>
      </c>
      <c r="AD36" s="29" t="str">
        <f t="shared" ref="AD36" si="120">TEXT(WEEKDAY(+AD35),"aaa")</f>
        <v>水</v>
      </c>
      <c r="AE36" s="29" t="str">
        <f t="shared" ref="AE36" si="121">TEXT(WEEKDAY(+AE35),"aaa")</f>
        <v>木</v>
      </c>
      <c r="AF36" s="29" t="str">
        <f t="shared" ref="AF36" si="122">TEXT(WEEKDAY(+AF35),"aaa")</f>
        <v>金</v>
      </c>
      <c r="AG36" s="29" t="str">
        <f t="shared" ref="AG36" si="123">TEXT(WEEKDAY(+AG35),"aaa")</f>
        <v>土</v>
      </c>
      <c r="AH36" s="66"/>
      <c r="AI36" s="59"/>
      <c r="AK36" s="53"/>
      <c r="AL36" s="53"/>
    </row>
    <row r="37" spans="2:38" s="3" customFormat="1" ht="60" customHeight="1" x14ac:dyDescent="0.15">
      <c r="B37" s="11" t="s">
        <v>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 t="s">
        <v>29</v>
      </c>
      <c r="O37" s="46"/>
      <c r="P37" s="46"/>
      <c r="Q37" s="4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7"/>
      <c r="AI37" s="60"/>
      <c r="AK37" s="54"/>
      <c r="AL37" s="54"/>
    </row>
    <row r="38" spans="2:38" s="1" customFormat="1" x14ac:dyDescent="0.15">
      <c r="B38" s="9" t="s">
        <v>3</v>
      </c>
      <c r="C38" s="16"/>
      <c r="D38" s="16"/>
      <c r="E38" s="16" t="s">
        <v>46</v>
      </c>
      <c r="F38" s="16" t="s">
        <v>46</v>
      </c>
      <c r="G38" s="16"/>
      <c r="H38" s="16"/>
      <c r="I38" s="16"/>
      <c r="J38" s="16"/>
      <c r="K38" s="16"/>
      <c r="L38" s="16" t="s">
        <v>46</v>
      </c>
      <c r="M38" s="16" t="s">
        <v>46</v>
      </c>
      <c r="N38" s="16"/>
      <c r="O38" s="50" t="s">
        <v>48</v>
      </c>
      <c r="P38" s="50" t="s">
        <v>48</v>
      </c>
      <c r="Q38" s="50" t="s">
        <v>48</v>
      </c>
      <c r="R38" s="16"/>
      <c r="S38" s="16" t="s">
        <v>46</v>
      </c>
      <c r="T38" s="16" t="s">
        <v>46</v>
      </c>
      <c r="U38" s="16"/>
      <c r="V38" s="16"/>
      <c r="W38" s="16"/>
      <c r="X38" s="16"/>
      <c r="Y38" s="16"/>
      <c r="Z38" s="16" t="s">
        <v>46</v>
      </c>
      <c r="AA38" s="16" t="s">
        <v>46</v>
      </c>
      <c r="AB38" s="16"/>
      <c r="AC38" s="16"/>
      <c r="AD38" s="16"/>
      <c r="AE38" s="16"/>
      <c r="AF38" s="16"/>
      <c r="AG38" s="43"/>
      <c r="AH38" s="12">
        <f>COUNTIF(C38:AG38,"○")</f>
        <v>8</v>
      </c>
      <c r="AI38" s="14">
        <f>+AH38+AI31</f>
        <v>40</v>
      </c>
      <c r="AK38" s="2">
        <f>AH38+COUNTIF(C38:AG38,"")</f>
        <v>28</v>
      </c>
      <c r="AL38" s="2">
        <f>AK38+AL31</f>
        <v>125</v>
      </c>
    </row>
    <row r="39" spans="2:38" s="1" customFormat="1" ht="14.25" thickBot="1" x14ac:dyDescent="0.2">
      <c r="B39" s="10" t="s">
        <v>4</v>
      </c>
      <c r="C39" s="18"/>
      <c r="D39" s="18"/>
      <c r="E39" s="18" t="s">
        <v>10</v>
      </c>
      <c r="F39" s="18" t="s">
        <v>10</v>
      </c>
      <c r="G39" s="18"/>
      <c r="H39" s="18"/>
      <c r="I39" s="18"/>
      <c r="J39" s="18"/>
      <c r="K39" s="18"/>
      <c r="L39" s="18" t="s">
        <v>10</v>
      </c>
      <c r="M39" s="18" t="s">
        <v>10</v>
      </c>
      <c r="N39" s="18"/>
      <c r="O39" s="51" t="s">
        <v>48</v>
      </c>
      <c r="P39" s="51" t="s">
        <v>48</v>
      </c>
      <c r="Q39" s="51" t="s">
        <v>48</v>
      </c>
      <c r="R39" s="18"/>
      <c r="S39" s="18" t="s">
        <v>10</v>
      </c>
      <c r="T39" s="18" t="s">
        <v>10</v>
      </c>
      <c r="U39" s="18"/>
      <c r="V39" s="18"/>
      <c r="W39" s="18"/>
      <c r="X39" s="18"/>
      <c r="Y39" s="18"/>
      <c r="Z39" s="18" t="s">
        <v>10</v>
      </c>
      <c r="AA39" s="18" t="s">
        <v>10</v>
      </c>
      <c r="AB39" s="18"/>
      <c r="AC39" s="18"/>
      <c r="AD39" s="18"/>
      <c r="AE39" s="18"/>
      <c r="AF39" s="18"/>
      <c r="AG39" s="18"/>
      <c r="AH39" s="13">
        <f>COUNTIF(C39:AG39,"●")</f>
        <v>8</v>
      </c>
      <c r="AI39" s="15">
        <f>+AH39+AI32</f>
        <v>40</v>
      </c>
      <c r="AK39" s="2">
        <f>AH39+COUNTIF(C39:AG39,"")</f>
        <v>28</v>
      </c>
      <c r="AL39" s="2">
        <f>AK39+AL32</f>
        <v>125</v>
      </c>
    </row>
    <row r="40" spans="2:38" ht="14.25" thickBot="1" x14ac:dyDescent="0.2"/>
    <row r="41" spans="2:38" ht="13.5" customHeight="1" x14ac:dyDescent="0.15">
      <c r="B41" s="8" t="s">
        <v>1</v>
      </c>
      <c r="C41" s="89">
        <v>9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65" t="s">
        <v>19</v>
      </c>
      <c r="AI41" s="58" t="s">
        <v>27</v>
      </c>
      <c r="AK41" s="52" t="s">
        <v>52</v>
      </c>
      <c r="AL41" s="52" t="s">
        <v>51</v>
      </c>
    </row>
    <row r="42" spans="2:38" x14ac:dyDescent="0.15">
      <c r="B42" s="9" t="s">
        <v>2</v>
      </c>
      <c r="C42" s="28">
        <f>AG35+1</f>
        <v>45536</v>
      </c>
      <c r="D42" s="28">
        <f>C42+1</f>
        <v>45537</v>
      </c>
      <c r="E42" s="28">
        <f t="shared" ref="E42:AF42" si="124">D42+1</f>
        <v>45538</v>
      </c>
      <c r="F42" s="28">
        <f t="shared" si="124"/>
        <v>45539</v>
      </c>
      <c r="G42" s="28">
        <f t="shared" si="124"/>
        <v>45540</v>
      </c>
      <c r="H42" s="28">
        <f t="shared" si="124"/>
        <v>45541</v>
      </c>
      <c r="I42" s="28">
        <f t="shared" si="124"/>
        <v>45542</v>
      </c>
      <c r="J42" s="28">
        <f t="shared" si="124"/>
        <v>45543</v>
      </c>
      <c r="K42" s="28">
        <f t="shared" si="124"/>
        <v>45544</v>
      </c>
      <c r="L42" s="28">
        <f t="shared" si="124"/>
        <v>45545</v>
      </c>
      <c r="M42" s="28">
        <f t="shared" si="124"/>
        <v>45546</v>
      </c>
      <c r="N42" s="28">
        <f t="shared" si="124"/>
        <v>45547</v>
      </c>
      <c r="O42" s="28">
        <f t="shared" si="124"/>
        <v>45548</v>
      </c>
      <c r="P42" s="28">
        <f t="shared" si="124"/>
        <v>45549</v>
      </c>
      <c r="Q42" s="28">
        <f t="shared" si="124"/>
        <v>45550</v>
      </c>
      <c r="R42" s="28">
        <f t="shared" si="124"/>
        <v>45551</v>
      </c>
      <c r="S42" s="28">
        <f t="shared" si="124"/>
        <v>45552</v>
      </c>
      <c r="T42" s="28">
        <f t="shared" si="124"/>
        <v>45553</v>
      </c>
      <c r="U42" s="28">
        <f t="shared" si="124"/>
        <v>45554</v>
      </c>
      <c r="V42" s="28">
        <f t="shared" si="124"/>
        <v>45555</v>
      </c>
      <c r="W42" s="28">
        <f t="shared" si="124"/>
        <v>45556</v>
      </c>
      <c r="X42" s="28">
        <f t="shared" si="124"/>
        <v>45557</v>
      </c>
      <c r="Y42" s="28">
        <f t="shared" si="124"/>
        <v>45558</v>
      </c>
      <c r="Z42" s="28">
        <f t="shared" si="124"/>
        <v>45559</v>
      </c>
      <c r="AA42" s="28">
        <f t="shared" si="124"/>
        <v>45560</v>
      </c>
      <c r="AB42" s="28">
        <f t="shared" si="124"/>
        <v>45561</v>
      </c>
      <c r="AC42" s="28">
        <f t="shared" si="124"/>
        <v>45562</v>
      </c>
      <c r="AD42" s="28">
        <f t="shared" si="124"/>
        <v>45563</v>
      </c>
      <c r="AE42" s="28">
        <f t="shared" si="124"/>
        <v>45564</v>
      </c>
      <c r="AF42" s="28">
        <f t="shared" si="124"/>
        <v>45565</v>
      </c>
      <c r="AG42" s="28"/>
      <c r="AH42" s="66"/>
      <c r="AI42" s="59"/>
      <c r="AK42" s="53"/>
      <c r="AL42" s="53"/>
    </row>
    <row r="43" spans="2:38" x14ac:dyDescent="0.15">
      <c r="B43" s="9" t="s">
        <v>5</v>
      </c>
      <c r="C43" s="29" t="str">
        <f>TEXT(WEEKDAY(+C42),"aaa")</f>
        <v>日</v>
      </c>
      <c r="D43" s="29" t="str">
        <f t="shared" ref="D43" si="125">TEXT(WEEKDAY(+D42),"aaa")</f>
        <v>月</v>
      </c>
      <c r="E43" s="29" t="str">
        <f t="shared" ref="E43" si="126">TEXT(WEEKDAY(+E42),"aaa")</f>
        <v>火</v>
      </c>
      <c r="F43" s="29" t="str">
        <f t="shared" ref="F43" si="127">TEXT(WEEKDAY(+F42),"aaa")</f>
        <v>水</v>
      </c>
      <c r="G43" s="29" t="str">
        <f t="shared" ref="G43" si="128">TEXT(WEEKDAY(+G42),"aaa")</f>
        <v>木</v>
      </c>
      <c r="H43" s="29" t="str">
        <f t="shared" ref="H43" si="129">TEXT(WEEKDAY(+H42),"aaa")</f>
        <v>金</v>
      </c>
      <c r="I43" s="29" t="str">
        <f t="shared" ref="I43" si="130">TEXT(WEEKDAY(+I42),"aaa")</f>
        <v>土</v>
      </c>
      <c r="J43" s="29" t="str">
        <f t="shared" ref="J43" si="131">TEXT(WEEKDAY(+J42),"aaa")</f>
        <v>日</v>
      </c>
      <c r="K43" s="29" t="str">
        <f t="shared" ref="K43" si="132">TEXT(WEEKDAY(+K42),"aaa")</f>
        <v>月</v>
      </c>
      <c r="L43" s="29" t="str">
        <f t="shared" ref="L43" si="133">TEXT(WEEKDAY(+L42),"aaa")</f>
        <v>火</v>
      </c>
      <c r="M43" s="29" t="str">
        <f t="shared" ref="M43" si="134">TEXT(WEEKDAY(+M42),"aaa")</f>
        <v>水</v>
      </c>
      <c r="N43" s="29" t="str">
        <f t="shared" ref="N43" si="135">TEXT(WEEKDAY(+N42),"aaa")</f>
        <v>木</v>
      </c>
      <c r="O43" s="29" t="str">
        <f t="shared" ref="O43" si="136">TEXT(WEEKDAY(+O42),"aaa")</f>
        <v>金</v>
      </c>
      <c r="P43" s="29" t="str">
        <f t="shared" ref="P43" si="137">TEXT(WEEKDAY(+P42),"aaa")</f>
        <v>土</v>
      </c>
      <c r="Q43" s="29" t="str">
        <f t="shared" ref="Q43" si="138">TEXT(WEEKDAY(+Q42),"aaa")</f>
        <v>日</v>
      </c>
      <c r="R43" s="29" t="str">
        <f t="shared" ref="R43" si="139">TEXT(WEEKDAY(+R42),"aaa")</f>
        <v>月</v>
      </c>
      <c r="S43" s="29" t="str">
        <f t="shared" ref="S43" si="140">TEXT(WEEKDAY(+S42),"aaa")</f>
        <v>火</v>
      </c>
      <c r="T43" s="29" t="str">
        <f t="shared" ref="T43" si="141">TEXT(WEEKDAY(+T42),"aaa")</f>
        <v>水</v>
      </c>
      <c r="U43" s="29" t="str">
        <f t="shared" ref="U43" si="142">TEXT(WEEKDAY(+U42),"aaa")</f>
        <v>木</v>
      </c>
      <c r="V43" s="29" t="str">
        <f t="shared" ref="V43" si="143">TEXT(WEEKDAY(+V42),"aaa")</f>
        <v>金</v>
      </c>
      <c r="W43" s="29" t="str">
        <f t="shared" ref="W43" si="144">TEXT(WEEKDAY(+W42),"aaa")</f>
        <v>土</v>
      </c>
      <c r="X43" s="29" t="str">
        <f t="shared" ref="X43" si="145">TEXT(WEEKDAY(+X42),"aaa")</f>
        <v>日</v>
      </c>
      <c r="Y43" s="29" t="str">
        <f t="shared" ref="Y43" si="146">TEXT(WEEKDAY(+Y42),"aaa")</f>
        <v>月</v>
      </c>
      <c r="Z43" s="29" t="str">
        <f t="shared" ref="Z43" si="147">TEXT(WEEKDAY(+Z42),"aaa")</f>
        <v>火</v>
      </c>
      <c r="AA43" s="29" t="str">
        <f t="shared" ref="AA43" si="148">TEXT(WEEKDAY(+AA42),"aaa")</f>
        <v>水</v>
      </c>
      <c r="AB43" s="29" t="str">
        <f t="shared" ref="AB43" si="149">TEXT(WEEKDAY(+AB42),"aaa")</f>
        <v>木</v>
      </c>
      <c r="AC43" s="29" t="str">
        <f t="shared" ref="AC43" si="150">TEXT(WEEKDAY(+AC42),"aaa")</f>
        <v>金</v>
      </c>
      <c r="AD43" s="29" t="str">
        <f t="shared" ref="AD43" si="151">TEXT(WEEKDAY(+AD42),"aaa")</f>
        <v>土</v>
      </c>
      <c r="AE43" s="29" t="str">
        <f t="shared" ref="AE43" si="152">TEXT(WEEKDAY(+AE42),"aaa")</f>
        <v>日</v>
      </c>
      <c r="AF43" s="29" t="str">
        <f t="shared" ref="AF43" si="153">TEXT(WEEKDAY(+AF42),"aaa")</f>
        <v>月</v>
      </c>
      <c r="AG43" s="29"/>
      <c r="AH43" s="66"/>
      <c r="AI43" s="59"/>
      <c r="AK43" s="53"/>
      <c r="AL43" s="53"/>
    </row>
    <row r="44" spans="2:38" s="3" customFormat="1" ht="60" customHeight="1" x14ac:dyDescent="0.15">
      <c r="B44" s="11" t="s">
        <v>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 t="s">
        <v>30</v>
      </c>
      <c r="S44" s="17"/>
      <c r="T44" s="17"/>
      <c r="U44" s="17"/>
      <c r="V44" s="17"/>
      <c r="W44" s="17"/>
      <c r="X44" s="17" t="s">
        <v>31</v>
      </c>
      <c r="Y44" s="17" t="s">
        <v>49</v>
      </c>
      <c r="Z44" s="17"/>
      <c r="AA44" s="17"/>
      <c r="AB44" s="17"/>
      <c r="AC44" s="17"/>
      <c r="AD44" s="17"/>
      <c r="AE44" s="17"/>
      <c r="AF44" s="17"/>
      <c r="AG44" s="17"/>
      <c r="AH44" s="67"/>
      <c r="AI44" s="60"/>
      <c r="AK44" s="54"/>
      <c r="AL44" s="54"/>
    </row>
    <row r="45" spans="2:38" s="1" customFormat="1" x14ac:dyDescent="0.15">
      <c r="B45" s="9" t="s">
        <v>3</v>
      </c>
      <c r="C45" s="16" t="s">
        <v>46</v>
      </c>
      <c r="D45" s="16" t="s">
        <v>46</v>
      </c>
      <c r="E45" s="16"/>
      <c r="F45" s="16"/>
      <c r="G45" s="16"/>
      <c r="H45" s="16"/>
      <c r="I45" s="16" t="s">
        <v>46</v>
      </c>
      <c r="J45" s="16" t="s">
        <v>46</v>
      </c>
      <c r="K45" s="16"/>
      <c r="L45" s="16"/>
      <c r="M45" s="16"/>
      <c r="N45" s="16"/>
      <c r="O45" s="16"/>
      <c r="P45" s="16" t="s">
        <v>46</v>
      </c>
      <c r="Q45" s="16" t="s">
        <v>46</v>
      </c>
      <c r="R45" s="16" t="s">
        <v>46</v>
      </c>
      <c r="S45" s="16"/>
      <c r="T45" s="16"/>
      <c r="U45" s="16"/>
      <c r="V45" s="16"/>
      <c r="W45" s="16" t="s">
        <v>46</v>
      </c>
      <c r="X45" s="16" t="s">
        <v>46</v>
      </c>
      <c r="Y45" s="16" t="s">
        <v>46</v>
      </c>
      <c r="Z45" s="16"/>
      <c r="AA45" s="16"/>
      <c r="AB45" s="16"/>
      <c r="AC45" s="16"/>
      <c r="AD45" s="16"/>
      <c r="AE45" s="16"/>
      <c r="AF45" s="16"/>
      <c r="AG45" s="43" t="s">
        <v>48</v>
      </c>
      <c r="AH45" s="12">
        <f>COUNTIF(C45:AG45,"○")</f>
        <v>10</v>
      </c>
      <c r="AI45" s="14">
        <f>+AH45+AI38</f>
        <v>50</v>
      </c>
      <c r="AK45" s="2">
        <f>AH45+COUNTIF(C45:AG45,"")</f>
        <v>30</v>
      </c>
      <c r="AL45" s="2">
        <f>AK45+AL38</f>
        <v>155</v>
      </c>
    </row>
    <row r="46" spans="2:38" s="1" customFormat="1" ht="14.25" thickBot="1" x14ac:dyDescent="0.2">
      <c r="B46" s="10" t="s">
        <v>4</v>
      </c>
      <c r="C46" s="18" t="s">
        <v>10</v>
      </c>
      <c r="D46" s="18" t="s">
        <v>10</v>
      </c>
      <c r="E46" s="18"/>
      <c r="F46" s="18"/>
      <c r="G46" s="18"/>
      <c r="H46" s="18"/>
      <c r="I46" s="18" t="s">
        <v>10</v>
      </c>
      <c r="J46" s="18" t="s">
        <v>10</v>
      </c>
      <c r="K46" s="18"/>
      <c r="L46" s="18"/>
      <c r="M46" s="18"/>
      <c r="N46" s="18"/>
      <c r="O46" s="18"/>
      <c r="P46" s="18" t="s">
        <v>10</v>
      </c>
      <c r="Q46" s="18" t="s">
        <v>10</v>
      </c>
      <c r="R46" s="18" t="s">
        <v>10</v>
      </c>
      <c r="S46" s="18"/>
      <c r="T46" s="18"/>
      <c r="U46" s="18"/>
      <c r="V46" s="18"/>
      <c r="W46" s="18" t="s">
        <v>10</v>
      </c>
      <c r="X46" s="18" t="s">
        <v>10</v>
      </c>
      <c r="Y46" s="18" t="s">
        <v>10</v>
      </c>
      <c r="Z46" s="18"/>
      <c r="AA46" s="18"/>
      <c r="AB46" s="18"/>
      <c r="AC46" s="18"/>
      <c r="AD46" s="18"/>
      <c r="AE46" s="18"/>
      <c r="AF46" s="18"/>
      <c r="AG46" s="18" t="s">
        <v>48</v>
      </c>
      <c r="AH46" s="13">
        <f>COUNTIF(C46:AG46,"●")</f>
        <v>10</v>
      </c>
      <c r="AI46" s="15">
        <f>+AH46+AI39</f>
        <v>50</v>
      </c>
      <c r="AK46" s="2">
        <f>AH46+COUNTIF(C46:AG46,"")</f>
        <v>30</v>
      </c>
      <c r="AL46" s="2">
        <f>AK46+AL39</f>
        <v>155</v>
      </c>
    </row>
    <row r="47" spans="2:38" ht="14.25" thickBot="1" x14ac:dyDescent="0.2"/>
    <row r="48" spans="2:38" ht="13.5" customHeight="1" x14ac:dyDescent="0.15">
      <c r="B48" s="8" t="s">
        <v>1</v>
      </c>
      <c r="C48" s="63">
        <v>10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5" t="s">
        <v>19</v>
      </c>
      <c r="AI48" s="58" t="s">
        <v>27</v>
      </c>
      <c r="AK48" s="52" t="s">
        <v>52</v>
      </c>
      <c r="AL48" s="52" t="s">
        <v>51</v>
      </c>
    </row>
    <row r="49" spans="2:38" x14ac:dyDescent="0.15">
      <c r="B49" s="9" t="s">
        <v>2</v>
      </c>
      <c r="C49" s="28">
        <f>AF42+1</f>
        <v>45566</v>
      </c>
      <c r="D49" s="28">
        <f>C49+1</f>
        <v>45567</v>
      </c>
      <c r="E49" s="28">
        <f t="shared" ref="E49:AG49" si="154">D49+1</f>
        <v>45568</v>
      </c>
      <c r="F49" s="28">
        <f t="shared" si="154"/>
        <v>45569</v>
      </c>
      <c r="G49" s="28">
        <f t="shared" si="154"/>
        <v>45570</v>
      </c>
      <c r="H49" s="28">
        <f t="shared" si="154"/>
        <v>45571</v>
      </c>
      <c r="I49" s="28">
        <f t="shared" si="154"/>
        <v>45572</v>
      </c>
      <c r="J49" s="28">
        <f t="shared" si="154"/>
        <v>45573</v>
      </c>
      <c r="K49" s="28">
        <f t="shared" si="154"/>
        <v>45574</v>
      </c>
      <c r="L49" s="28">
        <f t="shared" si="154"/>
        <v>45575</v>
      </c>
      <c r="M49" s="28">
        <f t="shared" si="154"/>
        <v>45576</v>
      </c>
      <c r="N49" s="28">
        <f t="shared" si="154"/>
        <v>45577</v>
      </c>
      <c r="O49" s="28">
        <f t="shared" si="154"/>
        <v>45578</v>
      </c>
      <c r="P49" s="28">
        <f t="shared" si="154"/>
        <v>45579</v>
      </c>
      <c r="Q49" s="28">
        <f t="shared" si="154"/>
        <v>45580</v>
      </c>
      <c r="R49" s="28">
        <f t="shared" si="154"/>
        <v>45581</v>
      </c>
      <c r="S49" s="28">
        <f t="shared" si="154"/>
        <v>45582</v>
      </c>
      <c r="T49" s="28">
        <f t="shared" si="154"/>
        <v>45583</v>
      </c>
      <c r="U49" s="28">
        <f t="shared" si="154"/>
        <v>45584</v>
      </c>
      <c r="V49" s="28">
        <f t="shared" si="154"/>
        <v>45585</v>
      </c>
      <c r="W49" s="28">
        <f t="shared" si="154"/>
        <v>45586</v>
      </c>
      <c r="X49" s="28">
        <f t="shared" si="154"/>
        <v>45587</v>
      </c>
      <c r="Y49" s="28">
        <f t="shared" si="154"/>
        <v>45588</v>
      </c>
      <c r="Z49" s="28">
        <f t="shared" si="154"/>
        <v>45589</v>
      </c>
      <c r="AA49" s="28">
        <f t="shared" si="154"/>
        <v>45590</v>
      </c>
      <c r="AB49" s="28">
        <f t="shared" si="154"/>
        <v>45591</v>
      </c>
      <c r="AC49" s="28">
        <f t="shared" si="154"/>
        <v>45592</v>
      </c>
      <c r="AD49" s="28">
        <f t="shared" si="154"/>
        <v>45593</v>
      </c>
      <c r="AE49" s="28">
        <f t="shared" si="154"/>
        <v>45594</v>
      </c>
      <c r="AF49" s="28">
        <f t="shared" si="154"/>
        <v>45595</v>
      </c>
      <c r="AG49" s="28">
        <f t="shared" si="154"/>
        <v>45596</v>
      </c>
      <c r="AH49" s="66"/>
      <c r="AI49" s="59"/>
      <c r="AK49" s="53"/>
      <c r="AL49" s="53"/>
    </row>
    <row r="50" spans="2:38" x14ac:dyDescent="0.15">
      <c r="B50" s="9" t="s">
        <v>5</v>
      </c>
      <c r="C50" s="29" t="str">
        <f>TEXT(WEEKDAY(+C49),"aaa")</f>
        <v>火</v>
      </c>
      <c r="D50" s="29" t="str">
        <f t="shared" ref="D50" si="155">TEXT(WEEKDAY(+D49),"aaa")</f>
        <v>水</v>
      </c>
      <c r="E50" s="29" t="str">
        <f t="shared" ref="E50" si="156">TEXT(WEEKDAY(+E49),"aaa")</f>
        <v>木</v>
      </c>
      <c r="F50" s="29" t="str">
        <f t="shared" ref="F50" si="157">TEXT(WEEKDAY(+F49),"aaa")</f>
        <v>金</v>
      </c>
      <c r="G50" s="29" t="str">
        <f t="shared" ref="G50" si="158">TEXT(WEEKDAY(+G49),"aaa")</f>
        <v>土</v>
      </c>
      <c r="H50" s="29" t="str">
        <f t="shared" ref="H50" si="159">TEXT(WEEKDAY(+H49),"aaa")</f>
        <v>日</v>
      </c>
      <c r="I50" s="29" t="str">
        <f t="shared" ref="I50" si="160">TEXT(WEEKDAY(+I49),"aaa")</f>
        <v>月</v>
      </c>
      <c r="J50" s="29" t="str">
        <f t="shared" ref="J50" si="161">TEXT(WEEKDAY(+J49),"aaa")</f>
        <v>火</v>
      </c>
      <c r="K50" s="29" t="str">
        <f t="shared" ref="K50" si="162">TEXT(WEEKDAY(+K49),"aaa")</f>
        <v>水</v>
      </c>
      <c r="L50" s="29" t="str">
        <f t="shared" ref="L50" si="163">TEXT(WEEKDAY(+L49),"aaa")</f>
        <v>木</v>
      </c>
      <c r="M50" s="29" t="str">
        <f t="shared" ref="M50" si="164">TEXT(WEEKDAY(+M49),"aaa")</f>
        <v>金</v>
      </c>
      <c r="N50" s="29" t="str">
        <f t="shared" ref="N50" si="165">TEXT(WEEKDAY(+N49),"aaa")</f>
        <v>土</v>
      </c>
      <c r="O50" s="29" t="str">
        <f t="shared" ref="O50" si="166">TEXT(WEEKDAY(+O49),"aaa")</f>
        <v>日</v>
      </c>
      <c r="P50" s="29" t="str">
        <f t="shared" ref="P50" si="167">TEXT(WEEKDAY(+P49),"aaa")</f>
        <v>月</v>
      </c>
      <c r="Q50" s="29" t="str">
        <f t="shared" ref="Q50" si="168">TEXT(WEEKDAY(+Q49),"aaa")</f>
        <v>火</v>
      </c>
      <c r="R50" s="29" t="str">
        <f t="shared" ref="R50" si="169">TEXT(WEEKDAY(+R49),"aaa")</f>
        <v>水</v>
      </c>
      <c r="S50" s="29" t="str">
        <f t="shared" ref="S50" si="170">TEXT(WEEKDAY(+S49),"aaa")</f>
        <v>木</v>
      </c>
      <c r="T50" s="29" t="str">
        <f t="shared" ref="T50" si="171">TEXT(WEEKDAY(+T49),"aaa")</f>
        <v>金</v>
      </c>
      <c r="U50" s="29" t="str">
        <f t="shared" ref="U50" si="172">TEXT(WEEKDAY(+U49),"aaa")</f>
        <v>土</v>
      </c>
      <c r="V50" s="29" t="str">
        <f t="shared" ref="V50" si="173">TEXT(WEEKDAY(+V49),"aaa")</f>
        <v>日</v>
      </c>
      <c r="W50" s="29" t="str">
        <f t="shared" ref="W50" si="174">TEXT(WEEKDAY(+W49),"aaa")</f>
        <v>月</v>
      </c>
      <c r="X50" s="29" t="str">
        <f t="shared" ref="X50" si="175">TEXT(WEEKDAY(+X49),"aaa")</f>
        <v>火</v>
      </c>
      <c r="Y50" s="29" t="str">
        <f t="shared" ref="Y50" si="176">TEXT(WEEKDAY(+Y49),"aaa")</f>
        <v>水</v>
      </c>
      <c r="Z50" s="29" t="str">
        <f t="shared" ref="Z50" si="177">TEXT(WEEKDAY(+Z49),"aaa")</f>
        <v>木</v>
      </c>
      <c r="AA50" s="29" t="str">
        <f t="shared" ref="AA50" si="178">TEXT(WEEKDAY(+AA49),"aaa")</f>
        <v>金</v>
      </c>
      <c r="AB50" s="29" t="str">
        <f t="shared" ref="AB50" si="179">TEXT(WEEKDAY(+AB49),"aaa")</f>
        <v>土</v>
      </c>
      <c r="AC50" s="29" t="str">
        <f t="shared" ref="AC50" si="180">TEXT(WEEKDAY(+AC49),"aaa")</f>
        <v>日</v>
      </c>
      <c r="AD50" s="29" t="str">
        <f t="shared" ref="AD50" si="181">TEXT(WEEKDAY(+AD49),"aaa")</f>
        <v>月</v>
      </c>
      <c r="AE50" s="29" t="str">
        <f t="shared" ref="AE50" si="182">TEXT(WEEKDAY(+AE49),"aaa")</f>
        <v>火</v>
      </c>
      <c r="AF50" s="29" t="str">
        <f t="shared" ref="AF50" si="183">TEXT(WEEKDAY(+AF49),"aaa")</f>
        <v>水</v>
      </c>
      <c r="AG50" s="29" t="str">
        <f t="shared" ref="AG50" si="184">TEXT(WEEKDAY(+AG49),"aaa")</f>
        <v>木</v>
      </c>
      <c r="AH50" s="66"/>
      <c r="AI50" s="59"/>
      <c r="AK50" s="53"/>
      <c r="AL50" s="53"/>
    </row>
    <row r="51" spans="2:38" s="3" customFormat="1" ht="60" customHeight="1" x14ac:dyDescent="0.15">
      <c r="B51" s="11" t="s">
        <v>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 t="s">
        <v>47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67"/>
      <c r="AI51" s="60"/>
      <c r="AK51" s="54"/>
      <c r="AL51" s="54"/>
    </row>
    <row r="52" spans="2:38" s="1" customFormat="1" x14ac:dyDescent="0.15">
      <c r="B52" s="9" t="s">
        <v>3</v>
      </c>
      <c r="C52" s="16"/>
      <c r="D52" s="16"/>
      <c r="E52" s="16"/>
      <c r="F52" s="16"/>
      <c r="G52" s="16" t="s">
        <v>46</v>
      </c>
      <c r="H52" s="16" t="s">
        <v>46</v>
      </c>
      <c r="I52" s="16"/>
      <c r="J52" s="16"/>
      <c r="K52" s="16"/>
      <c r="L52" s="16"/>
      <c r="M52" s="16"/>
      <c r="N52" s="16" t="s">
        <v>46</v>
      </c>
      <c r="O52" s="16" t="s">
        <v>46</v>
      </c>
      <c r="P52" s="16" t="s">
        <v>46</v>
      </c>
      <c r="Q52" s="16"/>
      <c r="R52" s="16"/>
      <c r="S52" s="16"/>
      <c r="T52" s="16"/>
      <c r="U52" s="16" t="s">
        <v>46</v>
      </c>
      <c r="V52" s="16" t="s">
        <v>46</v>
      </c>
      <c r="W52" s="16"/>
      <c r="X52" s="16"/>
      <c r="Y52" s="16"/>
      <c r="Z52" s="16"/>
      <c r="AA52" s="16"/>
      <c r="AB52" s="16" t="s">
        <v>46</v>
      </c>
      <c r="AC52" s="16" t="s">
        <v>46</v>
      </c>
      <c r="AD52" s="16"/>
      <c r="AE52" s="16"/>
      <c r="AF52" s="16"/>
      <c r="AG52" s="43"/>
      <c r="AH52" s="12">
        <f>COUNTIF(C52:AG52,"○")</f>
        <v>9</v>
      </c>
      <c r="AI52" s="14">
        <f>+AH52+AI45</f>
        <v>59</v>
      </c>
      <c r="AK52" s="2">
        <f>AH52+COUNTIF(C52:AG52,"")</f>
        <v>31</v>
      </c>
      <c r="AL52" s="2">
        <f>AK52+AL45</f>
        <v>186</v>
      </c>
    </row>
    <row r="53" spans="2:38" s="1" customFormat="1" ht="14.25" thickBot="1" x14ac:dyDescent="0.2">
      <c r="B53" s="10" t="s">
        <v>4</v>
      </c>
      <c r="C53" s="18"/>
      <c r="D53" s="18"/>
      <c r="E53" s="18"/>
      <c r="F53" s="18"/>
      <c r="G53" s="18" t="s">
        <v>10</v>
      </c>
      <c r="H53" s="18" t="s">
        <v>10</v>
      </c>
      <c r="I53" s="18"/>
      <c r="J53" s="18"/>
      <c r="K53" s="18"/>
      <c r="L53" s="18"/>
      <c r="M53" s="18"/>
      <c r="N53" s="18" t="s">
        <v>10</v>
      </c>
      <c r="O53" s="18" t="s">
        <v>10</v>
      </c>
      <c r="P53" s="18" t="s">
        <v>10</v>
      </c>
      <c r="Q53" s="18"/>
      <c r="R53" s="18"/>
      <c r="S53" s="18"/>
      <c r="T53" s="18"/>
      <c r="U53" s="18" t="s">
        <v>10</v>
      </c>
      <c r="V53" s="18" t="s">
        <v>10</v>
      </c>
      <c r="W53" s="18"/>
      <c r="X53" s="18"/>
      <c r="Y53" s="18"/>
      <c r="Z53" s="18"/>
      <c r="AA53" s="18"/>
      <c r="AB53" s="18" t="s">
        <v>10</v>
      </c>
      <c r="AC53" s="18" t="s">
        <v>10</v>
      </c>
      <c r="AD53" s="18"/>
      <c r="AE53" s="18"/>
      <c r="AF53" s="18"/>
      <c r="AG53" s="18"/>
      <c r="AH53" s="13">
        <f>COUNTIF(C53:AG53,"●")</f>
        <v>9</v>
      </c>
      <c r="AI53" s="15">
        <f>+AH53+AI46</f>
        <v>59</v>
      </c>
      <c r="AK53" s="2">
        <f>AH53+COUNTIF(C53:AG53,"")</f>
        <v>31</v>
      </c>
      <c r="AL53" s="2">
        <f>AK53+AL46</f>
        <v>186</v>
      </c>
    </row>
    <row r="54" spans="2:38" ht="14.25" thickBot="1" x14ac:dyDescent="0.2"/>
    <row r="55" spans="2:38" ht="13.5" customHeight="1" x14ac:dyDescent="0.15">
      <c r="B55" s="8" t="s">
        <v>1</v>
      </c>
      <c r="C55" s="63">
        <v>11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5" t="s">
        <v>19</v>
      </c>
      <c r="AI55" s="58" t="s">
        <v>27</v>
      </c>
      <c r="AK55" s="52" t="s">
        <v>52</v>
      </c>
      <c r="AL55" s="52" t="s">
        <v>51</v>
      </c>
    </row>
    <row r="56" spans="2:38" x14ac:dyDescent="0.15">
      <c r="B56" s="9" t="s">
        <v>2</v>
      </c>
      <c r="C56" s="28">
        <f>AG49+1</f>
        <v>45597</v>
      </c>
      <c r="D56" s="28">
        <f>C56+1</f>
        <v>45598</v>
      </c>
      <c r="E56" s="28">
        <f t="shared" ref="E56:AF56" si="185">D56+1</f>
        <v>45599</v>
      </c>
      <c r="F56" s="28">
        <f t="shared" si="185"/>
        <v>45600</v>
      </c>
      <c r="G56" s="28">
        <f t="shared" si="185"/>
        <v>45601</v>
      </c>
      <c r="H56" s="28">
        <f t="shared" si="185"/>
        <v>45602</v>
      </c>
      <c r="I56" s="28">
        <f t="shared" si="185"/>
        <v>45603</v>
      </c>
      <c r="J56" s="28">
        <f t="shared" si="185"/>
        <v>45604</v>
      </c>
      <c r="K56" s="28">
        <f t="shared" si="185"/>
        <v>45605</v>
      </c>
      <c r="L56" s="28">
        <f t="shared" si="185"/>
        <v>45606</v>
      </c>
      <c r="M56" s="28">
        <f t="shared" si="185"/>
        <v>45607</v>
      </c>
      <c r="N56" s="28">
        <f t="shared" si="185"/>
        <v>45608</v>
      </c>
      <c r="O56" s="28">
        <f t="shared" si="185"/>
        <v>45609</v>
      </c>
      <c r="P56" s="28">
        <f t="shared" si="185"/>
        <v>45610</v>
      </c>
      <c r="Q56" s="28">
        <f t="shared" si="185"/>
        <v>45611</v>
      </c>
      <c r="R56" s="28">
        <f t="shared" si="185"/>
        <v>45612</v>
      </c>
      <c r="S56" s="28">
        <f t="shared" si="185"/>
        <v>45613</v>
      </c>
      <c r="T56" s="28">
        <f t="shared" si="185"/>
        <v>45614</v>
      </c>
      <c r="U56" s="28">
        <f t="shared" si="185"/>
        <v>45615</v>
      </c>
      <c r="V56" s="28">
        <f t="shared" si="185"/>
        <v>45616</v>
      </c>
      <c r="W56" s="28">
        <f t="shared" si="185"/>
        <v>45617</v>
      </c>
      <c r="X56" s="28">
        <f t="shared" si="185"/>
        <v>45618</v>
      </c>
      <c r="Y56" s="28">
        <f t="shared" si="185"/>
        <v>45619</v>
      </c>
      <c r="Z56" s="28">
        <f t="shared" si="185"/>
        <v>45620</v>
      </c>
      <c r="AA56" s="28">
        <f t="shared" si="185"/>
        <v>45621</v>
      </c>
      <c r="AB56" s="28">
        <f t="shared" si="185"/>
        <v>45622</v>
      </c>
      <c r="AC56" s="28">
        <f t="shared" si="185"/>
        <v>45623</v>
      </c>
      <c r="AD56" s="28">
        <f t="shared" si="185"/>
        <v>45624</v>
      </c>
      <c r="AE56" s="28">
        <f t="shared" si="185"/>
        <v>45625</v>
      </c>
      <c r="AF56" s="28">
        <f t="shared" si="185"/>
        <v>45626</v>
      </c>
      <c r="AG56" s="28"/>
      <c r="AH56" s="66"/>
      <c r="AI56" s="59"/>
      <c r="AK56" s="53"/>
      <c r="AL56" s="53"/>
    </row>
    <row r="57" spans="2:38" x14ac:dyDescent="0.15">
      <c r="B57" s="9" t="s">
        <v>5</v>
      </c>
      <c r="C57" s="29" t="str">
        <f>TEXT(WEEKDAY(+C56),"aaa")</f>
        <v>金</v>
      </c>
      <c r="D57" s="29" t="str">
        <f t="shared" ref="D57" si="186">TEXT(WEEKDAY(+D56),"aaa")</f>
        <v>土</v>
      </c>
      <c r="E57" s="29" t="str">
        <f t="shared" ref="E57" si="187">TEXT(WEEKDAY(+E56),"aaa")</f>
        <v>日</v>
      </c>
      <c r="F57" s="29" t="str">
        <f t="shared" ref="F57" si="188">TEXT(WEEKDAY(+F56),"aaa")</f>
        <v>月</v>
      </c>
      <c r="G57" s="29" t="str">
        <f t="shared" ref="G57" si="189">TEXT(WEEKDAY(+G56),"aaa")</f>
        <v>火</v>
      </c>
      <c r="H57" s="29" t="str">
        <f t="shared" ref="H57" si="190">TEXT(WEEKDAY(+H56),"aaa")</f>
        <v>水</v>
      </c>
      <c r="I57" s="29" t="str">
        <f t="shared" ref="I57" si="191">TEXT(WEEKDAY(+I56),"aaa")</f>
        <v>木</v>
      </c>
      <c r="J57" s="29" t="str">
        <f t="shared" ref="J57" si="192">TEXT(WEEKDAY(+J56),"aaa")</f>
        <v>金</v>
      </c>
      <c r="K57" s="29" t="str">
        <f t="shared" ref="K57" si="193">TEXT(WEEKDAY(+K56),"aaa")</f>
        <v>土</v>
      </c>
      <c r="L57" s="29" t="str">
        <f t="shared" ref="L57" si="194">TEXT(WEEKDAY(+L56),"aaa")</f>
        <v>日</v>
      </c>
      <c r="M57" s="29" t="str">
        <f t="shared" ref="M57" si="195">TEXT(WEEKDAY(+M56),"aaa")</f>
        <v>月</v>
      </c>
      <c r="N57" s="29" t="str">
        <f t="shared" ref="N57" si="196">TEXT(WEEKDAY(+N56),"aaa")</f>
        <v>火</v>
      </c>
      <c r="O57" s="29" t="str">
        <f t="shared" ref="O57" si="197">TEXT(WEEKDAY(+O56),"aaa")</f>
        <v>水</v>
      </c>
      <c r="P57" s="29" t="str">
        <f t="shared" ref="P57" si="198">TEXT(WEEKDAY(+P56),"aaa")</f>
        <v>木</v>
      </c>
      <c r="Q57" s="29" t="str">
        <f t="shared" ref="Q57" si="199">TEXT(WEEKDAY(+Q56),"aaa")</f>
        <v>金</v>
      </c>
      <c r="R57" s="29" t="str">
        <f t="shared" ref="R57" si="200">TEXT(WEEKDAY(+R56),"aaa")</f>
        <v>土</v>
      </c>
      <c r="S57" s="29" t="str">
        <f t="shared" ref="S57" si="201">TEXT(WEEKDAY(+S56),"aaa")</f>
        <v>日</v>
      </c>
      <c r="T57" s="29" t="str">
        <f t="shared" ref="T57" si="202">TEXT(WEEKDAY(+T56),"aaa")</f>
        <v>月</v>
      </c>
      <c r="U57" s="29" t="str">
        <f t="shared" ref="U57" si="203">TEXT(WEEKDAY(+U56),"aaa")</f>
        <v>火</v>
      </c>
      <c r="V57" s="29" t="str">
        <f t="shared" ref="V57" si="204">TEXT(WEEKDAY(+V56),"aaa")</f>
        <v>水</v>
      </c>
      <c r="W57" s="29" t="str">
        <f t="shared" ref="W57" si="205">TEXT(WEEKDAY(+W56),"aaa")</f>
        <v>木</v>
      </c>
      <c r="X57" s="29" t="str">
        <f t="shared" ref="X57" si="206">TEXT(WEEKDAY(+X56),"aaa")</f>
        <v>金</v>
      </c>
      <c r="Y57" s="29" t="str">
        <f t="shared" ref="Y57" si="207">TEXT(WEEKDAY(+Y56),"aaa")</f>
        <v>土</v>
      </c>
      <c r="Z57" s="29" t="str">
        <f t="shared" ref="Z57" si="208">TEXT(WEEKDAY(+Z56),"aaa")</f>
        <v>日</v>
      </c>
      <c r="AA57" s="29" t="str">
        <f t="shared" ref="AA57" si="209">TEXT(WEEKDAY(+AA56),"aaa")</f>
        <v>月</v>
      </c>
      <c r="AB57" s="29" t="str">
        <f t="shared" ref="AB57" si="210">TEXT(WEEKDAY(+AB56),"aaa")</f>
        <v>火</v>
      </c>
      <c r="AC57" s="29" t="str">
        <f t="shared" ref="AC57" si="211">TEXT(WEEKDAY(+AC56),"aaa")</f>
        <v>水</v>
      </c>
      <c r="AD57" s="29" t="str">
        <f t="shared" ref="AD57" si="212">TEXT(WEEKDAY(+AD56),"aaa")</f>
        <v>木</v>
      </c>
      <c r="AE57" s="29" t="str">
        <f t="shared" ref="AE57" si="213">TEXT(WEEKDAY(+AE56),"aaa")</f>
        <v>金</v>
      </c>
      <c r="AF57" s="29" t="str">
        <f t="shared" ref="AF57" si="214">TEXT(WEEKDAY(+AF56),"aaa")</f>
        <v>土</v>
      </c>
      <c r="AG57" s="29"/>
      <c r="AH57" s="66"/>
      <c r="AI57" s="59"/>
      <c r="AK57" s="53"/>
      <c r="AL57" s="53"/>
    </row>
    <row r="58" spans="2:38" s="3" customFormat="1" ht="60" customHeight="1" x14ac:dyDescent="0.15">
      <c r="B58" s="11" t="s">
        <v>6</v>
      </c>
      <c r="C58" s="17"/>
      <c r="D58" s="17"/>
      <c r="E58" s="17" t="s">
        <v>32</v>
      </c>
      <c r="F58" s="17" t="s">
        <v>49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 t="s">
        <v>13</v>
      </c>
      <c r="Z58" s="17"/>
      <c r="AA58" s="17"/>
      <c r="AB58" s="17"/>
      <c r="AC58" s="17"/>
      <c r="AD58" s="17"/>
      <c r="AE58" s="17"/>
      <c r="AF58" s="17"/>
      <c r="AG58" s="17"/>
      <c r="AH58" s="67"/>
      <c r="AI58" s="60"/>
      <c r="AK58" s="54"/>
      <c r="AL58" s="54"/>
    </row>
    <row r="59" spans="2:38" s="1" customFormat="1" x14ac:dyDescent="0.15">
      <c r="B59" s="9" t="s">
        <v>3</v>
      </c>
      <c r="C59" s="16"/>
      <c r="D59" s="16" t="s">
        <v>46</v>
      </c>
      <c r="E59" s="16" t="s">
        <v>46</v>
      </c>
      <c r="F59" s="16" t="s">
        <v>46</v>
      </c>
      <c r="G59" s="16"/>
      <c r="H59" s="16"/>
      <c r="I59" s="16"/>
      <c r="J59" s="16"/>
      <c r="K59" s="16" t="s">
        <v>46</v>
      </c>
      <c r="L59" s="16" t="s">
        <v>46</v>
      </c>
      <c r="M59" s="16"/>
      <c r="N59" s="16"/>
      <c r="O59" s="16"/>
      <c r="P59" s="16"/>
      <c r="Q59" s="16"/>
      <c r="R59" s="16" t="s">
        <v>46</v>
      </c>
      <c r="S59" s="16" t="s">
        <v>46</v>
      </c>
      <c r="T59" s="16"/>
      <c r="U59" s="16"/>
      <c r="V59" s="16"/>
      <c r="W59" s="16"/>
      <c r="X59" s="16"/>
      <c r="Y59" s="16" t="s">
        <v>46</v>
      </c>
      <c r="Z59" s="16" t="s">
        <v>46</v>
      </c>
      <c r="AA59" s="16"/>
      <c r="AB59" s="16"/>
      <c r="AC59" s="16"/>
      <c r="AD59" s="16"/>
      <c r="AE59" s="16"/>
      <c r="AF59" s="16" t="s">
        <v>46</v>
      </c>
      <c r="AG59" s="43" t="s">
        <v>48</v>
      </c>
      <c r="AH59" s="12">
        <f>COUNTIF(C59:AG59,"○")</f>
        <v>10</v>
      </c>
      <c r="AI59" s="14">
        <f>+AH59+AI52</f>
        <v>69</v>
      </c>
      <c r="AK59" s="2">
        <f>AH59+COUNTIF(C59:AG59,"")</f>
        <v>30</v>
      </c>
      <c r="AL59" s="2">
        <f>AK59+AL52</f>
        <v>216</v>
      </c>
    </row>
    <row r="60" spans="2:38" s="1" customFormat="1" ht="14.25" thickBot="1" x14ac:dyDescent="0.2">
      <c r="B60" s="10" t="s">
        <v>4</v>
      </c>
      <c r="C60" s="18"/>
      <c r="D60" s="18" t="s">
        <v>10</v>
      </c>
      <c r="E60" s="18" t="s">
        <v>10</v>
      </c>
      <c r="F60" s="18" t="s">
        <v>10</v>
      </c>
      <c r="G60" s="18"/>
      <c r="H60" s="18"/>
      <c r="I60" s="18"/>
      <c r="J60" s="18"/>
      <c r="K60" s="18" t="s">
        <v>10</v>
      </c>
      <c r="L60" s="18" t="s">
        <v>10</v>
      </c>
      <c r="M60" s="18"/>
      <c r="N60" s="18"/>
      <c r="O60" s="18"/>
      <c r="P60" s="18"/>
      <c r="Q60" s="18"/>
      <c r="R60" s="18" t="s">
        <v>10</v>
      </c>
      <c r="S60" s="18" t="s">
        <v>10</v>
      </c>
      <c r="T60" s="18"/>
      <c r="U60" s="18"/>
      <c r="V60" s="18"/>
      <c r="W60" s="18"/>
      <c r="X60" s="18"/>
      <c r="Y60" s="18" t="s">
        <v>10</v>
      </c>
      <c r="Z60" s="18" t="s">
        <v>10</v>
      </c>
      <c r="AA60" s="18"/>
      <c r="AB60" s="18"/>
      <c r="AC60" s="18"/>
      <c r="AD60" s="18"/>
      <c r="AE60" s="18"/>
      <c r="AF60" s="18" t="s">
        <v>10</v>
      </c>
      <c r="AG60" s="18" t="s">
        <v>48</v>
      </c>
      <c r="AH60" s="13">
        <f>COUNTIF(C60:AG60,"●")</f>
        <v>10</v>
      </c>
      <c r="AI60" s="15">
        <f>+AH60+AI53</f>
        <v>69</v>
      </c>
      <c r="AK60" s="2">
        <f>AH60+COUNTIF(C60:AG60,"")</f>
        <v>30</v>
      </c>
      <c r="AL60" s="2">
        <f>AK60+AL53</f>
        <v>216</v>
      </c>
    </row>
    <row r="61" spans="2:38" ht="14.25" thickBot="1" x14ac:dyDescent="0.2"/>
    <row r="62" spans="2:38" ht="13.5" customHeight="1" x14ac:dyDescent="0.15">
      <c r="B62" s="8" t="s">
        <v>1</v>
      </c>
      <c r="C62" s="63">
        <v>12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5" t="s">
        <v>19</v>
      </c>
      <c r="AI62" s="58" t="s">
        <v>27</v>
      </c>
      <c r="AK62" s="52" t="s">
        <v>52</v>
      </c>
      <c r="AL62" s="52" t="s">
        <v>51</v>
      </c>
    </row>
    <row r="63" spans="2:38" x14ac:dyDescent="0.15">
      <c r="B63" s="9" t="s">
        <v>2</v>
      </c>
      <c r="C63" s="28">
        <f>AF56+1</f>
        <v>45627</v>
      </c>
      <c r="D63" s="28">
        <f>C63+1</f>
        <v>45628</v>
      </c>
      <c r="E63" s="28">
        <f t="shared" ref="E63:AG63" si="215">D63+1</f>
        <v>45629</v>
      </c>
      <c r="F63" s="28">
        <f t="shared" si="215"/>
        <v>45630</v>
      </c>
      <c r="G63" s="28">
        <f t="shared" si="215"/>
        <v>45631</v>
      </c>
      <c r="H63" s="28">
        <f t="shared" si="215"/>
        <v>45632</v>
      </c>
      <c r="I63" s="28">
        <f t="shared" si="215"/>
        <v>45633</v>
      </c>
      <c r="J63" s="28">
        <f t="shared" si="215"/>
        <v>45634</v>
      </c>
      <c r="K63" s="28">
        <f t="shared" si="215"/>
        <v>45635</v>
      </c>
      <c r="L63" s="28">
        <f t="shared" si="215"/>
        <v>45636</v>
      </c>
      <c r="M63" s="28">
        <f t="shared" si="215"/>
        <v>45637</v>
      </c>
      <c r="N63" s="28">
        <f t="shared" si="215"/>
        <v>45638</v>
      </c>
      <c r="O63" s="28">
        <f t="shared" si="215"/>
        <v>45639</v>
      </c>
      <c r="P63" s="28">
        <f t="shared" si="215"/>
        <v>45640</v>
      </c>
      <c r="Q63" s="28">
        <f t="shared" si="215"/>
        <v>45641</v>
      </c>
      <c r="R63" s="28">
        <f t="shared" si="215"/>
        <v>45642</v>
      </c>
      <c r="S63" s="28">
        <f t="shared" si="215"/>
        <v>45643</v>
      </c>
      <c r="T63" s="28">
        <f t="shared" si="215"/>
        <v>45644</v>
      </c>
      <c r="U63" s="28">
        <f t="shared" si="215"/>
        <v>45645</v>
      </c>
      <c r="V63" s="28">
        <f t="shared" si="215"/>
        <v>45646</v>
      </c>
      <c r="W63" s="28">
        <f t="shared" si="215"/>
        <v>45647</v>
      </c>
      <c r="X63" s="28">
        <f t="shared" si="215"/>
        <v>45648</v>
      </c>
      <c r="Y63" s="28">
        <f t="shared" si="215"/>
        <v>45649</v>
      </c>
      <c r="Z63" s="28">
        <f t="shared" si="215"/>
        <v>45650</v>
      </c>
      <c r="AA63" s="28">
        <f t="shared" si="215"/>
        <v>45651</v>
      </c>
      <c r="AB63" s="28">
        <f t="shared" si="215"/>
        <v>45652</v>
      </c>
      <c r="AC63" s="28">
        <f t="shared" si="215"/>
        <v>45653</v>
      </c>
      <c r="AD63" s="28">
        <f t="shared" si="215"/>
        <v>45654</v>
      </c>
      <c r="AE63" s="28">
        <f t="shared" si="215"/>
        <v>45655</v>
      </c>
      <c r="AF63" s="28">
        <f t="shared" si="215"/>
        <v>45656</v>
      </c>
      <c r="AG63" s="28">
        <f t="shared" si="215"/>
        <v>45657</v>
      </c>
      <c r="AH63" s="66"/>
      <c r="AI63" s="59"/>
      <c r="AK63" s="53"/>
      <c r="AL63" s="53"/>
    </row>
    <row r="64" spans="2:38" x14ac:dyDescent="0.15">
      <c r="B64" s="9" t="s">
        <v>5</v>
      </c>
      <c r="C64" s="29" t="str">
        <f>TEXT(WEEKDAY(+C63),"aaa")</f>
        <v>日</v>
      </c>
      <c r="D64" s="29" t="str">
        <f t="shared" ref="D64" si="216">TEXT(WEEKDAY(+D63),"aaa")</f>
        <v>月</v>
      </c>
      <c r="E64" s="29" t="str">
        <f t="shared" ref="E64" si="217">TEXT(WEEKDAY(+E63),"aaa")</f>
        <v>火</v>
      </c>
      <c r="F64" s="29" t="str">
        <f t="shared" ref="F64" si="218">TEXT(WEEKDAY(+F63),"aaa")</f>
        <v>水</v>
      </c>
      <c r="G64" s="29" t="str">
        <f t="shared" ref="G64" si="219">TEXT(WEEKDAY(+G63),"aaa")</f>
        <v>木</v>
      </c>
      <c r="H64" s="29" t="str">
        <f t="shared" ref="H64" si="220">TEXT(WEEKDAY(+H63),"aaa")</f>
        <v>金</v>
      </c>
      <c r="I64" s="29" t="str">
        <f t="shared" ref="I64" si="221">TEXT(WEEKDAY(+I63),"aaa")</f>
        <v>土</v>
      </c>
      <c r="J64" s="29" t="str">
        <f t="shared" ref="J64" si="222">TEXT(WEEKDAY(+J63),"aaa")</f>
        <v>日</v>
      </c>
      <c r="K64" s="29" t="str">
        <f t="shared" ref="K64" si="223">TEXT(WEEKDAY(+K63),"aaa")</f>
        <v>月</v>
      </c>
      <c r="L64" s="29" t="str">
        <f t="shared" ref="L64" si="224">TEXT(WEEKDAY(+L63),"aaa")</f>
        <v>火</v>
      </c>
      <c r="M64" s="29" t="str">
        <f t="shared" ref="M64" si="225">TEXT(WEEKDAY(+M63),"aaa")</f>
        <v>水</v>
      </c>
      <c r="N64" s="29" t="str">
        <f t="shared" ref="N64" si="226">TEXT(WEEKDAY(+N63),"aaa")</f>
        <v>木</v>
      </c>
      <c r="O64" s="29" t="str">
        <f t="shared" ref="O64" si="227">TEXT(WEEKDAY(+O63),"aaa")</f>
        <v>金</v>
      </c>
      <c r="P64" s="29" t="str">
        <f t="shared" ref="P64" si="228">TEXT(WEEKDAY(+P63),"aaa")</f>
        <v>土</v>
      </c>
      <c r="Q64" s="29" t="str">
        <f t="shared" ref="Q64" si="229">TEXT(WEEKDAY(+Q63),"aaa")</f>
        <v>日</v>
      </c>
      <c r="R64" s="29" t="str">
        <f t="shared" ref="R64" si="230">TEXT(WEEKDAY(+R63),"aaa")</f>
        <v>月</v>
      </c>
      <c r="S64" s="29" t="str">
        <f t="shared" ref="S64" si="231">TEXT(WEEKDAY(+S63),"aaa")</f>
        <v>火</v>
      </c>
      <c r="T64" s="29" t="str">
        <f t="shared" ref="T64" si="232">TEXT(WEEKDAY(+T63),"aaa")</f>
        <v>水</v>
      </c>
      <c r="U64" s="29" t="str">
        <f t="shared" ref="U64" si="233">TEXT(WEEKDAY(+U63),"aaa")</f>
        <v>木</v>
      </c>
      <c r="V64" s="29" t="str">
        <f t="shared" ref="V64" si="234">TEXT(WEEKDAY(+V63),"aaa")</f>
        <v>金</v>
      </c>
      <c r="W64" s="29" t="str">
        <f t="shared" ref="W64" si="235">TEXT(WEEKDAY(+W63),"aaa")</f>
        <v>土</v>
      </c>
      <c r="X64" s="29" t="str">
        <f t="shared" ref="X64" si="236">TEXT(WEEKDAY(+X63),"aaa")</f>
        <v>日</v>
      </c>
      <c r="Y64" s="29" t="str">
        <f t="shared" ref="Y64" si="237">TEXT(WEEKDAY(+Y63),"aaa")</f>
        <v>月</v>
      </c>
      <c r="Z64" s="29" t="str">
        <f t="shared" ref="Z64" si="238">TEXT(WEEKDAY(+Z63),"aaa")</f>
        <v>火</v>
      </c>
      <c r="AA64" s="29" t="str">
        <f t="shared" ref="AA64" si="239">TEXT(WEEKDAY(+AA63),"aaa")</f>
        <v>水</v>
      </c>
      <c r="AB64" s="29" t="str">
        <f t="shared" ref="AB64" si="240">TEXT(WEEKDAY(+AB63),"aaa")</f>
        <v>木</v>
      </c>
      <c r="AC64" s="29" t="str">
        <f t="shared" ref="AC64" si="241">TEXT(WEEKDAY(+AC63),"aaa")</f>
        <v>金</v>
      </c>
      <c r="AD64" s="29" t="str">
        <f t="shared" ref="AD64" si="242">TEXT(WEEKDAY(+AD63),"aaa")</f>
        <v>土</v>
      </c>
      <c r="AE64" s="29" t="str">
        <f t="shared" ref="AE64" si="243">TEXT(WEEKDAY(+AE63),"aaa")</f>
        <v>日</v>
      </c>
      <c r="AF64" s="29" t="str">
        <f t="shared" ref="AF64" si="244">TEXT(WEEKDAY(+AF63),"aaa")</f>
        <v>月</v>
      </c>
      <c r="AG64" s="29" t="str">
        <f t="shared" ref="AG64" si="245">TEXT(WEEKDAY(+AG63),"aaa")</f>
        <v>火</v>
      </c>
      <c r="AH64" s="66"/>
      <c r="AI64" s="59"/>
      <c r="AK64" s="53"/>
      <c r="AL64" s="53"/>
    </row>
    <row r="65" spans="2:38" s="3" customFormat="1" ht="60" customHeight="1" x14ac:dyDescent="0.15">
      <c r="B65" s="11" t="s">
        <v>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46"/>
      <c r="AF65" s="46"/>
      <c r="AG65" s="46"/>
      <c r="AH65" s="67"/>
      <c r="AI65" s="60"/>
      <c r="AK65" s="54"/>
      <c r="AL65" s="54"/>
    </row>
    <row r="66" spans="2:38" s="1" customFormat="1" x14ac:dyDescent="0.15">
      <c r="B66" s="9" t="s">
        <v>3</v>
      </c>
      <c r="C66" s="16" t="s">
        <v>46</v>
      </c>
      <c r="D66" s="16" t="s">
        <v>46</v>
      </c>
      <c r="E66" s="16"/>
      <c r="F66" s="16"/>
      <c r="G66" s="16"/>
      <c r="H66" s="16"/>
      <c r="I66" s="16" t="s">
        <v>46</v>
      </c>
      <c r="J66" s="16" t="s">
        <v>46</v>
      </c>
      <c r="K66" s="16"/>
      <c r="L66" s="16"/>
      <c r="M66" s="16"/>
      <c r="N66" s="16"/>
      <c r="O66" s="16"/>
      <c r="P66" s="16" t="s">
        <v>46</v>
      </c>
      <c r="Q66" s="16" t="s">
        <v>46</v>
      </c>
      <c r="R66" s="16"/>
      <c r="S66" s="16"/>
      <c r="T66" s="16"/>
      <c r="U66" s="16"/>
      <c r="V66" s="16"/>
      <c r="W66" s="16" t="s">
        <v>46</v>
      </c>
      <c r="X66" s="16" t="s">
        <v>46</v>
      </c>
      <c r="Y66" s="16"/>
      <c r="Z66" s="16"/>
      <c r="AA66" s="16"/>
      <c r="AB66" s="16"/>
      <c r="AC66" s="16"/>
      <c r="AD66" s="16"/>
      <c r="AE66" s="47" t="s">
        <v>48</v>
      </c>
      <c r="AF66" s="47" t="s">
        <v>48</v>
      </c>
      <c r="AG66" s="49" t="s">
        <v>48</v>
      </c>
      <c r="AH66" s="12">
        <f>COUNTIF(C66:AG66,"○")</f>
        <v>8</v>
      </c>
      <c r="AI66" s="14">
        <f>+AH66+AI59</f>
        <v>77</v>
      </c>
      <c r="AK66" s="2">
        <f>AH66+COUNTIF(C66:AG66,"")</f>
        <v>28</v>
      </c>
      <c r="AL66" s="2">
        <f>AK66+AL59</f>
        <v>244</v>
      </c>
    </row>
    <row r="67" spans="2:38" s="1" customFormat="1" ht="14.25" thickBot="1" x14ac:dyDescent="0.2">
      <c r="B67" s="10" t="s">
        <v>4</v>
      </c>
      <c r="C67" s="18" t="s">
        <v>10</v>
      </c>
      <c r="D67" s="18" t="s">
        <v>10</v>
      </c>
      <c r="E67" s="18"/>
      <c r="F67" s="18"/>
      <c r="G67" s="18"/>
      <c r="H67" s="18"/>
      <c r="I67" s="18" t="s">
        <v>10</v>
      </c>
      <c r="J67" s="18" t="s">
        <v>10</v>
      </c>
      <c r="K67" s="18"/>
      <c r="L67" s="18"/>
      <c r="M67" s="18"/>
      <c r="N67" s="18"/>
      <c r="O67" s="18"/>
      <c r="P67" s="18" t="s">
        <v>10</v>
      </c>
      <c r="Q67" s="18" t="s">
        <v>10</v>
      </c>
      <c r="R67" s="18"/>
      <c r="S67" s="18"/>
      <c r="T67" s="18"/>
      <c r="U67" s="18"/>
      <c r="V67" s="18"/>
      <c r="W67" s="18" t="s">
        <v>10</v>
      </c>
      <c r="X67" s="18" t="s">
        <v>10</v>
      </c>
      <c r="Y67" s="18"/>
      <c r="Z67" s="18"/>
      <c r="AA67" s="18"/>
      <c r="AB67" s="18"/>
      <c r="AC67" s="18"/>
      <c r="AD67" s="18"/>
      <c r="AE67" s="48" t="s">
        <v>48</v>
      </c>
      <c r="AF67" s="48" t="s">
        <v>48</v>
      </c>
      <c r="AG67" s="48" t="s">
        <v>48</v>
      </c>
      <c r="AH67" s="13">
        <f>COUNTIF(C67:AG67,"●")</f>
        <v>8</v>
      </c>
      <c r="AI67" s="15">
        <f>+AH67+AI60</f>
        <v>77</v>
      </c>
      <c r="AK67" s="2">
        <f>AH67+COUNTIF(C67:AG67,"")</f>
        <v>28</v>
      </c>
      <c r="AL67" s="2">
        <f>AK67+AL60</f>
        <v>244</v>
      </c>
    </row>
    <row r="68" spans="2:38" ht="14.25" thickBot="1" x14ac:dyDescent="0.2"/>
    <row r="69" spans="2:38" ht="13.5" customHeight="1" x14ac:dyDescent="0.15">
      <c r="B69" s="8" t="s">
        <v>1</v>
      </c>
      <c r="C69" s="63">
        <v>1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5" t="s">
        <v>19</v>
      </c>
      <c r="AI69" s="58" t="s">
        <v>27</v>
      </c>
      <c r="AK69" s="52" t="s">
        <v>52</v>
      </c>
      <c r="AL69" s="52" t="s">
        <v>51</v>
      </c>
    </row>
    <row r="70" spans="2:38" x14ac:dyDescent="0.15">
      <c r="B70" s="9" t="s">
        <v>2</v>
      </c>
      <c r="C70" s="28">
        <f>AG63+1</f>
        <v>45658</v>
      </c>
      <c r="D70" s="28">
        <f>C70+1</f>
        <v>45659</v>
      </c>
      <c r="E70" s="28">
        <f t="shared" ref="E70:AG70" si="246">D70+1</f>
        <v>45660</v>
      </c>
      <c r="F70" s="28">
        <f t="shared" si="246"/>
        <v>45661</v>
      </c>
      <c r="G70" s="28">
        <f t="shared" si="246"/>
        <v>45662</v>
      </c>
      <c r="H70" s="28">
        <f t="shared" si="246"/>
        <v>45663</v>
      </c>
      <c r="I70" s="28">
        <f t="shared" si="246"/>
        <v>45664</v>
      </c>
      <c r="J70" s="28">
        <f t="shared" si="246"/>
        <v>45665</v>
      </c>
      <c r="K70" s="28">
        <f t="shared" si="246"/>
        <v>45666</v>
      </c>
      <c r="L70" s="28">
        <f t="shared" si="246"/>
        <v>45667</v>
      </c>
      <c r="M70" s="28">
        <f t="shared" si="246"/>
        <v>45668</v>
      </c>
      <c r="N70" s="28">
        <f t="shared" si="246"/>
        <v>45669</v>
      </c>
      <c r="O70" s="28">
        <f t="shared" si="246"/>
        <v>45670</v>
      </c>
      <c r="P70" s="28">
        <f t="shared" si="246"/>
        <v>45671</v>
      </c>
      <c r="Q70" s="28">
        <f t="shared" si="246"/>
        <v>45672</v>
      </c>
      <c r="R70" s="28">
        <f t="shared" si="246"/>
        <v>45673</v>
      </c>
      <c r="S70" s="28">
        <f t="shared" si="246"/>
        <v>45674</v>
      </c>
      <c r="T70" s="28">
        <f t="shared" si="246"/>
        <v>45675</v>
      </c>
      <c r="U70" s="28">
        <f t="shared" si="246"/>
        <v>45676</v>
      </c>
      <c r="V70" s="28">
        <f t="shared" si="246"/>
        <v>45677</v>
      </c>
      <c r="W70" s="28">
        <f t="shared" si="246"/>
        <v>45678</v>
      </c>
      <c r="X70" s="28">
        <f t="shared" si="246"/>
        <v>45679</v>
      </c>
      <c r="Y70" s="28">
        <f t="shared" si="246"/>
        <v>45680</v>
      </c>
      <c r="Z70" s="28">
        <f t="shared" si="246"/>
        <v>45681</v>
      </c>
      <c r="AA70" s="28">
        <f t="shared" si="246"/>
        <v>45682</v>
      </c>
      <c r="AB70" s="28">
        <f t="shared" si="246"/>
        <v>45683</v>
      </c>
      <c r="AC70" s="28">
        <f t="shared" si="246"/>
        <v>45684</v>
      </c>
      <c r="AD70" s="28">
        <f t="shared" si="246"/>
        <v>45685</v>
      </c>
      <c r="AE70" s="28">
        <f t="shared" si="246"/>
        <v>45686</v>
      </c>
      <c r="AF70" s="28">
        <f t="shared" si="246"/>
        <v>45687</v>
      </c>
      <c r="AG70" s="28">
        <f t="shared" si="246"/>
        <v>45688</v>
      </c>
      <c r="AH70" s="66"/>
      <c r="AI70" s="59"/>
      <c r="AK70" s="53"/>
      <c r="AL70" s="53"/>
    </row>
    <row r="71" spans="2:38" x14ac:dyDescent="0.15">
      <c r="B71" s="9" t="s">
        <v>5</v>
      </c>
      <c r="C71" s="29" t="str">
        <f>TEXT(WEEKDAY(+C70),"aaa")</f>
        <v>水</v>
      </c>
      <c r="D71" s="29" t="str">
        <f t="shared" ref="D71" si="247">TEXT(WEEKDAY(+D70),"aaa")</f>
        <v>木</v>
      </c>
      <c r="E71" s="29" t="str">
        <f t="shared" ref="E71" si="248">TEXT(WEEKDAY(+E70),"aaa")</f>
        <v>金</v>
      </c>
      <c r="F71" s="29" t="str">
        <f t="shared" ref="F71" si="249">TEXT(WEEKDAY(+F70),"aaa")</f>
        <v>土</v>
      </c>
      <c r="G71" s="29" t="str">
        <f t="shared" ref="G71" si="250">TEXT(WEEKDAY(+G70),"aaa")</f>
        <v>日</v>
      </c>
      <c r="H71" s="29" t="str">
        <f t="shared" ref="H71" si="251">TEXT(WEEKDAY(+H70),"aaa")</f>
        <v>月</v>
      </c>
      <c r="I71" s="29" t="str">
        <f t="shared" ref="I71" si="252">TEXT(WEEKDAY(+I70),"aaa")</f>
        <v>火</v>
      </c>
      <c r="J71" s="29" t="str">
        <f t="shared" ref="J71" si="253">TEXT(WEEKDAY(+J70),"aaa")</f>
        <v>水</v>
      </c>
      <c r="K71" s="29" t="str">
        <f t="shared" ref="K71" si="254">TEXT(WEEKDAY(+K70),"aaa")</f>
        <v>木</v>
      </c>
      <c r="L71" s="29" t="str">
        <f t="shared" ref="L71" si="255">TEXT(WEEKDAY(+L70),"aaa")</f>
        <v>金</v>
      </c>
      <c r="M71" s="29" t="str">
        <f t="shared" ref="M71" si="256">TEXT(WEEKDAY(+M70),"aaa")</f>
        <v>土</v>
      </c>
      <c r="N71" s="29" t="str">
        <f t="shared" ref="N71" si="257">TEXT(WEEKDAY(+N70),"aaa")</f>
        <v>日</v>
      </c>
      <c r="O71" s="29" t="str">
        <f t="shared" ref="O71" si="258">TEXT(WEEKDAY(+O70),"aaa")</f>
        <v>月</v>
      </c>
      <c r="P71" s="29" t="str">
        <f t="shared" ref="P71" si="259">TEXT(WEEKDAY(+P70),"aaa")</f>
        <v>火</v>
      </c>
      <c r="Q71" s="29" t="str">
        <f t="shared" ref="Q71" si="260">TEXT(WEEKDAY(+Q70),"aaa")</f>
        <v>水</v>
      </c>
      <c r="R71" s="29" t="str">
        <f t="shared" ref="R71" si="261">TEXT(WEEKDAY(+R70),"aaa")</f>
        <v>木</v>
      </c>
      <c r="S71" s="29" t="str">
        <f t="shared" ref="S71" si="262">TEXT(WEEKDAY(+S70),"aaa")</f>
        <v>金</v>
      </c>
      <c r="T71" s="29" t="str">
        <f t="shared" ref="T71" si="263">TEXT(WEEKDAY(+T70),"aaa")</f>
        <v>土</v>
      </c>
      <c r="U71" s="29" t="str">
        <f t="shared" ref="U71" si="264">TEXT(WEEKDAY(+U70),"aaa")</f>
        <v>日</v>
      </c>
      <c r="V71" s="29" t="str">
        <f t="shared" ref="V71" si="265">TEXT(WEEKDAY(+V70),"aaa")</f>
        <v>月</v>
      </c>
      <c r="W71" s="29" t="str">
        <f t="shared" ref="W71" si="266">TEXT(WEEKDAY(+W70),"aaa")</f>
        <v>火</v>
      </c>
      <c r="X71" s="29" t="str">
        <f t="shared" ref="X71" si="267">TEXT(WEEKDAY(+X70),"aaa")</f>
        <v>水</v>
      </c>
      <c r="Y71" s="29" t="str">
        <f t="shared" ref="Y71" si="268">TEXT(WEEKDAY(+Y70),"aaa")</f>
        <v>木</v>
      </c>
      <c r="Z71" s="29" t="str">
        <f t="shared" ref="Z71" si="269">TEXT(WEEKDAY(+Z70),"aaa")</f>
        <v>金</v>
      </c>
      <c r="AA71" s="29" t="str">
        <f t="shared" ref="AA71" si="270">TEXT(WEEKDAY(+AA70),"aaa")</f>
        <v>土</v>
      </c>
      <c r="AB71" s="29" t="str">
        <f t="shared" ref="AB71" si="271">TEXT(WEEKDAY(+AB70),"aaa")</f>
        <v>日</v>
      </c>
      <c r="AC71" s="29" t="str">
        <f t="shared" ref="AC71" si="272">TEXT(WEEKDAY(+AC70),"aaa")</f>
        <v>月</v>
      </c>
      <c r="AD71" s="29" t="str">
        <f t="shared" ref="AD71" si="273">TEXT(WEEKDAY(+AD70),"aaa")</f>
        <v>火</v>
      </c>
      <c r="AE71" s="29" t="str">
        <f t="shared" ref="AE71" si="274">TEXT(WEEKDAY(+AE70),"aaa")</f>
        <v>水</v>
      </c>
      <c r="AF71" s="29" t="str">
        <f t="shared" ref="AF71" si="275">TEXT(WEEKDAY(+AF70),"aaa")</f>
        <v>木</v>
      </c>
      <c r="AG71" s="29" t="str">
        <f t="shared" ref="AG71" si="276">TEXT(WEEKDAY(+AG70),"aaa")</f>
        <v>金</v>
      </c>
      <c r="AH71" s="66"/>
      <c r="AI71" s="59"/>
      <c r="AK71" s="53"/>
      <c r="AL71" s="53"/>
    </row>
    <row r="72" spans="2:38" s="3" customFormat="1" ht="60" customHeight="1" x14ac:dyDescent="0.15">
      <c r="B72" s="11" t="s">
        <v>6</v>
      </c>
      <c r="C72" s="46"/>
      <c r="D72" s="46"/>
      <c r="E72" s="46"/>
      <c r="F72" s="17"/>
      <c r="G72" s="17"/>
      <c r="H72" s="35"/>
      <c r="I72" s="17"/>
      <c r="J72" s="17"/>
      <c r="K72" s="17"/>
      <c r="L72" s="17"/>
      <c r="M72" s="17"/>
      <c r="N72" s="17"/>
      <c r="O72" s="17" t="s">
        <v>16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4"/>
      <c r="AF72" s="4"/>
      <c r="AG72" s="4"/>
      <c r="AH72" s="67"/>
      <c r="AI72" s="60"/>
      <c r="AK72" s="54"/>
      <c r="AL72" s="54"/>
    </row>
    <row r="73" spans="2:38" s="1" customFormat="1" x14ac:dyDescent="0.15">
      <c r="B73" s="9" t="s">
        <v>3</v>
      </c>
      <c r="C73" s="47" t="s">
        <v>48</v>
      </c>
      <c r="D73" s="47" t="s">
        <v>48</v>
      </c>
      <c r="E73" s="47" t="s">
        <v>48</v>
      </c>
      <c r="F73" s="16" t="s">
        <v>46</v>
      </c>
      <c r="G73" s="16" t="s">
        <v>46</v>
      </c>
      <c r="H73" s="16"/>
      <c r="I73" s="16"/>
      <c r="J73" s="16"/>
      <c r="K73" s="16"/>
      <c r="L73" s="16"/>
      <c r="M73" s="16" t="s">
        <v>46</v>
      </c>
      <c r="N73" s="16" t="s">
        <v>46</v>
      </c>
      <c r="O73" s="16" t="s">
        <v>46</v>
      </c>
      <c r="P73" s="16"/>
      <c r="Q73" s="16"/>
      <c r="R73" s="16"/>
      <c r="S73" s="16"/>
      <c r="T73" s="16" t="s">
        <v>46</v>
      </c>
      <c r="U73" s="16" t="s">
        <v>46</v>
      </c>
      <c r="V73" s="16"/>
      <c r="W73" s="16"/>
      <c r="X73" s="16"/>
      <c r="Y73" s="16"/>
      <c r="Z73" s="16"/>
      <c r="AA73" s="16" t="s">
        <v>46</v>
      </c>
      <c r="AB73" s="16" t="s">
        <v>46</v>
      </c>
      <c r="AC73" s="16"/>
      <c r="AD73" s="16"/>
      <c r="AE73" s="16"/>
      <c r="AF73" s="16"/>
      <c r="AG73" s="43"/>
      <c r="AH73" s="12">
        <f>COUNTIF(C73:AG73,"○")</f>
        <v>9</v>
      </c>
      <c r="AI73" s="14">
        <f>+AH73+AI66</f>
        <v>86</v>
      </c>
      <c r="AK73" s="2">
        <f>AH73+COUNTIF(C73:AG73,"")</f>
        <v>28</v>
      </c>
      <c r="AL73" s="2">
        <f>AK73+AL66</f>
        <v>272</v>
      </c>
    </row>
    <row r="74" spans="2:38" s="1" customFormat="1" ht="14.25" thickBot="1" x14ac:dyDescent="0.2">
      <c r="B74" s="10" t="s">
        <v>4</v>
      </c>
      <c r="C74" s="48" t="s">
        <v>48</v>
      </c>
      <c r="D74" s="48" t="s">
        <v>48</v>
      </c>
      <c r="E74" s="48" t="s">
        <v>48</v>
      </c>
      <c r="F74" s="18" t="s">
        <v>10</v>
      </c>
      <c r="G74" s="18" t="s">
        <v>10</v>
      </c>
      <c r="H74" s="18"/>
      <c r="I74" s="18"/>
      <c r="J74" s="18"/>
      <c r="K74" s="18"/>
      <c r="L74" s="18"/>
      <c r="M74" s="18" t="s">
        <v>10</v>
      </c>
      <c r="N74" s="18" t="s">
        <v>10</v>
      </c>
      <c r="O74" s="18" t="s">
        <v>10</v>
      </c>
      <c r="P74" s="18"/>
      <c r="Q74" s="18"/>
      <c r="R74" s="18"/>
      <c r="S74" s="18"/>
      <c r="T74" s="18" t="s">
        <v>10</v>
      </c>
      <c r="U74" s="18" t="s">
        <v>10</v>
      </c>
      <c r="V74" s="18"/>
      <c r="W74" s="18"/>
      <c r="X74" s="18"/>
      <c r="Y74" s="18"/>
      <c r="Z74" s="18"/>
      <c r="AA74" s="18" t="s">
        <v>10</v>
      </c>
      <c r="AB74" s="18" t="s">
        <v>10</v>
      </c>
      <c r="AC74" s="18"/>
      <c r="AD74" s="18"/>
      <c r="AE74" s="18"/>
      <c r="AF74" s="18"/>
      <c r="AG74" s="18"/>
      <c r="AH74" s="13">
        <f>COUNTIF(C74:AG74,"●")</f>
        <v>9</v>
      </c>
      <c r="AI74" s="15">
        <f>+AH74+AI67</f>
        <v>86</v>
      </c>
      <c r="AK74" s="2">
        <f>AH74+COUNTIF(C74:AG74,"")</f>
        <v>28</v>
      </c>
      <c r="AL74" s="2">
        <f>AK74+AL67</f>
        <v>272</v>
      </c>
    </row>
    <row r="75" spans="2:38" ht="14.25" thickBot="1" x14ac:dyDescent="0.2"/>
    <row r="76" spans="2:38" ht="13.5" customHeight="1" x14ac:dyDescent="0.15">
      <c r="B76" s="8" t="s">
        <v>1</v>
      </c>
      <c r="C76" s="63">
        <v>2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5" t="s">
        <v>19</v>
      </c>
      <c r="AI76" s="58" t="s">
        <v>27</v>
      </c>
      <c r="AK76" s="52" t="s">
        <v>52</v>
      </c>
      <c r="AL76" s="52" t="s">
        <v>51</v>
      </c>
    </row>
    <row r="77" spans="2:38" x14ac:dyDescent="0.15">
      <c r="B77" s="9" t="s">
        <v>2</v>
      </c>
      <c r="C77" s="28">
        <f>AG70+1</f>
        <v>45689</v>
      </c>
      <c r="D77" s="28">
        <f>C77+1</f>
        <v>45690</v>
      </c>
      <c r="E77" s="28">
        <f t="shared" ref="E77:AD77" si="277">D77+1</f>
        <v>45691</v>
      </c>
      <c r="F77" s="28">
        <f t="shared" si="277"/>
        <v>45692</v>
      </c>
      <c r="G77" s="28">
        <f t="shared" si="277"/>
        <v>45693</v>
      </c>
      <c r="H77" s="28">
        <f t="shared" si="277"/>
        <v>45694</v>
      </c>
      <c r="I77" s="28">
        <f t="shared" si="277"/>
        <v>45695</v>
      </c>
      <c r="J77" s="28">
        <f t="shared" si="277"/>
        <v>45696</v>
      </c>
      <c r="K77" s="28">
        <f t="shared" si="277"/>
        <v>45697</v>
      </c>
      <c r="L77" s="28">
        <f t="shared" si="277"/>
        <v>45698</v>
      </c>
      <c r="M77" s="28">
        <f t="shared" si="277"/>
        <v>45699</v>
      </c>
      <c r="N77" s="28">
        <f t="shared" si="277"/>
        <v>45700</v>
      </c>
      <c r="O77" s="28">
        <f t="shared" si="277"/>
        <v>45701</v>
      </c>
      <c r="P77" s="28">
        <f t="shared" si="277"/>
        <v>45702</v>
      </c>
      <c r="Q77" s="28">
        <f t="shared" si="277"/>
        <v>45703</v>
      </c>
      <c r="R77" s="28">
        <f t="shared" si="277"/>
        <v>45704</v>
      </c>
      <c r="S77" s="28">
        <f t="shared" si="277"/>
        <v>45705</v>
      </c>
      <c r="T77" s="28">
        <f t="shared" si="277"/>
        <v>45706</v>
      </c>
      <c r="U77" s="28">
        <f t="shared" si="277"/>
        <v>45707</v>
      </c>
      <c r="V77" s="28">
        <f t="shared" si="277"/>
        <v>45708</v>
      </c>
      <c r="W77" s="28">
        <f t="shared" si="277"/>
        <v>45709</v>
      </c>
      <c r="X77" s="28">
        <f t="shared" si="277"/>
        <v>45710</v>
      </c>
      <c r="Y77" s="28">
        <f t="shared" si="277"/>
        <v>45711</v>
      </c>
      <c r="Z77" s="28">
        <f t="shared" si="277"/>
        <v>45712</v>
      </c>
      <c r="AA77" s="28">
        <f t="shared" si="277"/>
        <v>45713</v>
      </c>
      <c r="AB77" s="28">
        <f t="shared" si="277"/>
        <v>45714</v>
      </c>
      <c r="AC77" s="28">
        <f t="shared" si="277"/>
        <v>45715</v>
      </c>
      <c r="AD77" s="28">
        <f t="shared" si="277"/>
        <v>45716</v>
      </c>
      <c r="AE77" s="28"/>
      <c r="AF77" s="28"/>
      <c r="AG77" s="28"/>
      <c r="AH77" s="66"/>
      <c r="AI77" s="59"/>
      <c r="AK77" s="53"/>
      <c r="AL77" s="53"/>
    </row>
    <row r="78" spans="2:38" x14ac:dyDescent="0.15">
      <c r="B78" s="9" t="s">
        <v>5</v>
      </c>
      <c r="C78" s="29" t="str">
        <f>TEXT(WEEKDAY(+C77),"aaa")</f>
        <v>土</v>
      </c>
      <c r="D78" s="29" t="str">
        <f t="shared" ref="D78" si="278">TEXT(WEEKDAY(+D77),"aaa")</f>
        <v>日</v>
      </c>
      <c r="E78" s="29" t="str">
        <f t="shared" ref="E78" si="279">TEXT(WEEKDAY(+E77),"aaa")</f>
        <v>月</v>
      </c>
      <c r="F78" s="29" t="str">
        <f t="shared" ref="F78" si="280">TEXT(WEEKDAY(+F77),"aaa")</f>
        <v>火</v>
      </c>
      <c r="G78" s="29" t="str">
        <f t="shared" ref="G78" si="281">TEXT(WEEKDAY(+G77),"aaa")</f>
        <v>水</v>
      </c>
      <c r="H78" s="29" t="str">
        <f t="shared" ref="H78" si="282">TEXT(WEEKDAY(+H77),"aaa")</f>
        <v>木</v>
      </c>
      <c r="I78" s="29" t="str">
        <f t="shared" ref="I78" si="283">TEXT(WEEKDAY(+I77),"aaa")</f>
        <v>金</v>
      </c>
      <c r="J78" s="29" t="str">
        <f t="shared" ref="J78" si="284">TEXT(WEEKDAY(+J77),"aaa")</f>
        <v>土</v>
      </c>
      <c r="K78" s="29" t="str">
        <f t="shared" ref="K78" si="285">TEXT(WEEKDAY(+K77),"aaa")</f>
        <v>日</v>
      </c>
      <c r="L78" s="29" t="str">
        <f t="shared" ref="L78" si="286">TEXT(WEEKDAY(+L77),"aaa")</f>
        <v>月</v>
      </c>
      <c r="M78" s="29" t="str">
        <f t="shared" ref="M78" si="287">TEXT(WEEKDAY(+M77),"aaa")</f>
        <v>火</v>
      </c>
      <c r="N78" s="29" t="str">
        <f t="shared" ref="N78" si="288">TEXT(WEEKDAY(+N77),"aaa")</f>
        <v>水</v>
      </c>
      <c r="O78" s="29" t="str">
        <f t="shared" ref="O78" si="289">TEXT(WEEKDAY(+O77),"aaa")</f>
        <v>木</v>
      </c>
      <c r="P78" s="29" t="str">
        <f t="shared" ref="P78" si="290">TEXT(WEEKDAY(+P77),"aaa")</f>
        <v>金</v>
      </c>
      <c r="Q78" s="29" t="str">
        <f t="shared" ref="Q78" si="291">TEXT(WEEKDAY(+Q77),"aaa")</f>
        <v>土</v>
      </c>
      <c r="R78" s="29" t="str">
        <f t="shared" ref="R78" si="292">TEXT(WEEKDAY(+R77),"aaa")</f>
        <v>日</v>
      </c>
      <c r="S78" s="29" t="str">
        <f t="shared" ref="S78" si="293">TEXT(WEEKDAY(+S77),"aaa")</f>
        <v>月</v>
      </c>
      <c r="T78" s="29" t="str">
        <f t="shared" ref="T78" si="294">TEXT(WEEKDAY(+T77),"aaa")</f>
        <v>火</v>
      </c>
      <c r="U78" s="29" t="str">
        <f t="shared" ref="U78" si="295">TEXT(WEEKDAY(+U77),"aaa")</f>
        <v>水</v>
      </c>
      <c r="V78" s="29" t="str">
        <f t="shared" ref="V78" si="296">TEXT(WEEKDAY(+V77),"aaa")</f>
        <v>木</v>
      </c>
      <c r="W78" s="29" t="str">
        <f t="shared" ref="W78" si="297">TEXT(WEEKDAY(+W77),"aaa")</f>
        <v>金</v>
      </c>
      <c r="X78" s="29" t="str">
        <f t="shared" ref="X78" si="298">TEXT(WEEKDAY(+X77),"aaa")</f>
        <v>土</v>
      </c>
      <c r="Y78" s="29" t="str">
        <f t="shared" ref="Y78" si="299">TEXT(WEEKDAY(+Y77),"aaa")</f>
        <v>日</v>
      </c>
      <c r="Z78" s="29" t="str">
        <f t="shared" ref="Z78" si="300">TEXT(WEEKDAY(+Z77),"aaa")</f>
        <v>月</v>
      </c>
      <c r="AA78" s="29" t="str">
        <f t="shared" ref="AA78" si="301">TEXT(WEEKDAY(+AA77),"aaa")</f>
        <v>火</v>
      </c>
      <c r="AB78" s="29" t="str">
        <f t="shared" ref="AB78" si="302">TEXT(WEEKDAY(+AB77),"aaa")</f>
        <v>水</v>
      </c>
      <c r="AC78" s="29" t="str">
        <f t="shared" ref="AC78" si="303">TEXT(WEEKDAY(+AC77),"aaa")</f>
        <v>木</v>
      </c>
      <c r="AD78" s="29" t="str">
        <f t="shared" ref="AD78" si="304">TEXT(WEEKDAY(+AD77),"aaa")</f>
        <v>金</v>
      </c>
      <c r="AE78" s="29"/>
      <c r="AF78" s="29"/>
      <c r="AG78" s="29"/>
      <c r="AH78" s="66"/>
      <c r="AI78" s="59"/>
      <c r="AK78" s="53"/>
      <c r="AL78" s="53"/>
    </row>
    <row r="79" spans="2:38" s="3" customFormat="1" ht="60" customHeight="1" x14ac:dyDescent="0.15">
      <c r="B79" s="11" t="s">
        <v>6</v>
      </c>
      <c r="C79" s="17"/>
      <c r="D79" s="17"/>
      <c r="E79" s="17"/>
      <c r="F79" s="17"/>
      <c r="G79" s="17"/>
      <c r="H79" s="17"/>
      <c r="I79" s="35"/>
      <c r="J79" s="17"/>
      <c r="K79" s="17"/>
      <c r="L79" s="17"/>
      <c r="M79" s="17" t="s">
        <v>17</v>
      </c>
      <c r="N79" s="17"/>
      <c r="O79" s="17"/>
      <c r="P79" s="17"/>
      <c r="Q79" s="17"/>
      <c r="R79" s="17"/>
      <c r="S79" s="17"/>
      <c r="T79" s="17"/>
      <c r="U79" s="35"/>
      <c r="V79" s="17"/>
      <c r="W79" s="17"/>
      <c r="X79" s="17"/>
      <c r="Y79" s="17" t="s">
        <v>33</v>
      </c>
      <c r="Z79" s="17" t="s">
        <v>49</v>
      </c>
      <c r="AA79" s="17"/>
      <c r="AB79" s="17"/>
      <c r="AC79" s="17"/>
      <c r="AD79" s="4"/>
      <c r="AE79" s="17"/>
      <c r="AF79" s="17"/>
      <c r="AG79" s="4"/>
      <c r="AH79" s="67"/>
      <c r="AI79" s="60"/>
      <c r="AK79" s="54"/>
      <c r="AL79" s="54"/>
    </row>
    <row r="80" spans="2:38" s="1" customFormat="1" x14ac:dyDescent="0.15">
      <c r="B80" s="9" t="s">
        <v>3</v>
      </c>
      <c r="C80" s="16" t="s">
        <v>46</v>
      </c>
      <c r="D80" s="16" t="s">
        <v>46</v>
      </c>
      <c r="E80" s="16"/>
      <c r="F80" s="16"/>
      <c r="G80" s="16"/>
      <c r="H80" s="16"/>
      <c r="I80" s="16"/>
      <c r="J80" s="16" t="s">
        <v>46</v>
      </c>
      <c r="K80" s="16" t="s">
        <v>46</v>
      </c>
      <c r="L80" s="16"/>
      <c r="M80" s="16"/>
      <c r="N80" s="16"/>
      <c r="O80" s="16"/>
      <c r="P80" s="16"/>
      <c r="Q80" s="16" t="s">
        <v>46</v>
      </c>
      <c r="R80" s="16" t="s">
        <v>46</v>
      </c>
      <c r="S80" s="16"/>
      <c r="T80" s="16"/>
      <c r="U80" s="16"/>
      <c r="V80" s="16"/>
      <c r="W80" s="16"/>
      <c r="X80" s="16" t="s">
        <v>46</v>
      </c>
      <c r="Y80" s="16" t="s">
        <v>46</v>
      </c>
      <c r="Z80" s="16" t="s">
        <v>46</v>
      </c>
      <c r="AA80" s="16"/>
      <c r="AB80" s="16"/>
      <c r="AC80" s="16"/>
      <c r="AD80" s="16"/>
      <c r="AE80" s="16" t="s">
        <v>48</v>
      </c>
      <c r="AF80" s="16" t="s">
        <v>48</v>
      </c>
      <c r="AG80" s="43" t="s">
        <v>48</v>
      </c>
      <c r="AH80" s="37">
        <f>COUNTIF(C80:AG80,"○")</f>
        <v>9</v>
      </c>
      <c r="AI80" s="38">
        <f>+AH80+AI73</f>
        <v>95</v>
      </c>
      <c r="AJ80" s="39"/>
      <c r="AK80" s="40">
        <f>AH80+COUNTIF(C80:AG80,"")</f>
        <v>28</v>
      </c>
      <c r="AL80" s="2">
        <f>AK80+AL73</f>
        <v>300</v>
      </c>
    </row>
    <row r="81" spans="2:38" s="1" customFormat="1" ht="14.25" thickBot="1" x14ac:dyDescent="0.2">
      <c r="B81" s="10" t="s">
        <v>4</v>
      </c>
      <c r="C81" s="18" t="s">
        <v>10</v>
      </c>
      <c r="D81" s="18" t="s">
        <v>10</v>
      </c>
      <c r="E81" s="18"/>
      <c r="F81" s="18"/>
      <c r="G81" s="18"/>
      <c r="H81" s="18"/>
      <c r="I81" s="18"/>
      <c r="J81" s="18"/>
      <c r="K81" s="18" t="s">
        <v>10</v>
      </c>
      <c r="L81" s="18"/>
      <c r="M81" s="18"/>
      <c r="N81" s="18"/>
      <c r="O81" s="18"/>
      <c r="P81" s="18"/>
      <c r="Q81" s="18" t="s">
        <v>10</v>
      </c>
      <c r="R81" s="18" t="s">
        <v>10</v>
      </c>
      <c r="S81" s="18"/>
      <c r="T81" s="18"/>
      <c r="U81" s="18"/>
      <c r="V81" s="18"/>
      <c r="W81" s="18"/>
      <c r="X81" s="18"/>
      <c r="Y81" s="18" t="s">
        <v>10</v>
      </c>
      <c r="Z81" s="18" t="s">
        <v>10</v>
      </c>
      <c r="AA81" s="18"/>
      <c r="AB81" s="18"/>
      <c r="AC81" s="18"/>
      <c r="AD81" s="18"/>
      <c r="AE81" s="18" t="s">
        <v>48</v>
      </c>
      <c r="AF81" s="18" t="s">
        <v>48</v>
      </c>
      <c r="AG81" s="18" t="s">
        <v>48</v>
      </c>
      <c r="AH81" s="41">
        <f>COUNTIF(C81:AG81,"●")</f>
        <v>7</v>
      </c>
      <c r="AI81" s="42">
        <f>+AH81+AI74</f>
        <v>93</v>
      </c>
      <c r="AJ81" s="39"/>
      <c r="AK81" s="40">
        <f>AH81+COUNTIF(C81:AG81,"")</f>
        <v>28</v>
      </c>
      <c r="AL81" s="2">
        <f>AK81+AL74</f>
        <v>300</v>
      </c>
    </row>
    <row r="82" spans="2:38" ht="14.25" thickBot="1" x14ac:dyDescent="0.2"/>
    <row r="83" spans="2:38" ht="13.5" customHeight="1" x14ac:dyDescent="0.15">
      <c r="B83" s="8" t="s">
        <v>1</v>
      </c>
      <c r="C83" s="63">
        <v>3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5" t="s">
        <v>19</v>
      </c>
      <c r="AI83" s="58" t="s">
        <v>27</v>
      </c>
      <c r="AK83" s="52" t="s">
        <v>52</v>
      </c>
      <c r="AL83" s="52" t="s">
        <v>51</v>
      </c>
    </row>
    <row r="84" spans="2:38" x14ac:dyDescent="0.15">
      <c r="B84" s="9" t="s">
        <v>2</v>
      </c>
      <c r="C84" s="28">
        <f>AD77+1</f>
        <v>45717</v>
      </c>
      <c r="D84" s="28">
        <f>C84+1</f>
        <v>45718</v>
      </c>
      <c r="E84" s="28">
        <f t="shared" ref="E84:AG84" si="305">D84+1</f>
        <v>45719</v>
      </c>
      <c r="F84" s="28">
        <f t="shared" si="305"/>
        <v>45720</v>
      </c>
      <c r="G84" s="28">
        <f t="shared" si="305"/>
        <v>45721</v>
      </c>
      <c r="H84" s="28">
        <f t="shared" si="305"/>
        <v>45722</v>
      </c>
      <c r="I84" s="28">
        <f t="shared" si="305"/>
        <v>45723</v>
      </c>
      <c r="J84" s="28">
        <f t="shared" si="305"/>
        <v>45724</v>
      </c>
      <c r="K84" s="28">
        <f t="shared" si="305"/>
        <v>45725</v>
      </c>
      <c r="L84" s="28">
        <f t="shared" si="305"/>
        <v>45726</v>
      </c>
      <c r="M84" s="28">
        <f t="shared" si="305"/>
        <v>45727</v>
      </c>
      <c r="N84" s="28">
        <f t="shared" si="305"/>
        <v>45728</v>
      </c>
      <c r="O84" s="28">
        <f t="shared" si="305"/>
        <v>45729</v>
      </c>
      <c r="P84" s="28">
        <f t="shared" si="305"/>
        <v>45730</v>
      </c>
      <c r="Q84" s="28">
        <f t="shared" si="305"/>
        <v>45731</v>
      </c>
      <c r="R84" s="28">
        <f t="shared" si="305"/>
        <v>45732</v>
      </c>
      <c r="S84" s="28">
        <f t="shared" si="305"/>
        <v>45733</v>
      </c>
      <c r="T84" s="28">
        <f t="shared" si="305"/>
        <v>45734</v>
      </c>
      <c r="U84" s="28">
        <f t="shared" si="305"/>
        <v>45735</v>
      </c>
      <c r="V84" s="28">
        <f t="shared" si="305"/>
        <v>45736</v>
      </c>
      <c r="W84" s="28">
        <f t="shared" si="305"/>
        <v>45737</v>
      </c>
      <c r="X84" s="28">
        <f t="shared" si="305"/>
        <v>45738</v>
      </c>
      <c r="Y84" s="28">
        <f t="shared" si="305"/>
        <v>45739</v>
      </c>
      <c r="Z84" s="28">
        <f t="shared" si="305"/>
        <v>45740</v>
      </c>
      <c r="AA84" s="28">
        <f t="shared" si="305"/>
        <v>45741</v>
      </c>
      <c r="AB84" s="28">
        <f t="shared" si="305"/>
        <v>45742</v>
      </c>
      <c r="AC84" s="28">
        <f t="shared" si="305"/>
        <v>45743</v>
      </c>
      <c r="AD84" s="28">
        <f t="shared" si="305"/>
        <v>45744</v>
      </c>
      <c r="AE84" s="28">
        <f t="shared" si="305"/>
        <v>45745</v>
      </c>
      <c r="AF84" s="28">
        <f t="shared" si="305"/>
        <v>45746</v>
      </c>
      <c r="AG84" s="28">
        <f t="shared" si="305"/>
        <v>45747</v>
      </c>
      <c r="AH84" s="66"/>
      <c r="AI84" s="59"/>
      <c r="AK84" s="53"/>
      <c r="AL84" s="53"/>
    </row>
    <row r="85" spans="2:38" x14ac:dyDescent="0.15">
      <c r="B85" s="9" t="s">
        <v>5</v>
      </c>
      <c r="C85" s="29" t="str">
        <f>TEXT(WEEKDAY(+C84),"aaa")</f>
        <v>土</v>
      </c>
      <c r="D85" s="29" t="str">
        <f t="shared" ref="D85" si="306">TEXT(WEEKDAY(+D84),"aaa")</f>
        <v>日</v>
      </c>
      <c r="E85" s="29" t="str">
        <f t="shared" ref="E85" si="307">TEXT(WEEKDAY(+E84),"aaa")</f>
        <v>月</v>
      </c>
      <c r="F85" s="29" t="str">
        <f t="shared" ref="F85" si="308">TEXT(WEEKDAY(+F84),"aaa")</f>
        <v>火</v>
      </c>
      <c r="G85" s="29" t="str">
        <f t="shared" ref="G85" si="309">TEXT(WEEKDAY(+G84),"aaa")</f>
        <v>水</v>
      </c>
      <c r="H85" s="29" t="str">
        <f t="shared" ref="H85" si="310">TEXT(WEEKDAY(+H84),"aaa")</f>
        <v>木</v>
      </c>
      <c r="I85" s="29" t="str">
        <f t="shared" ref="I85" si="311">TEXT(WEEKDAY(+I84),"aaa")</f>
        <v>金</v>
      </c>
      <c r="J85" s="29" t="str">
        <f t="shared" ref="J85" si="312">TEXT(WEEKDAY(+J84),"aaa")</f>
        <v>土</v>
      </c>
      <c r="K85" s="29" t="str">
        <f t="shared" ref="K85" si="313">TEXT(WEEKDAY(+K84),"aaa")</f>
        <v>日</v>
      </c>
      <c r="L85" s="29" t="str">
        <f t="shared" ref="L85" si="314">TEXT(WEEKDAY(+L84),"aaa")</f>
        <v>月</v>
      </c>
      <c r="M85" s="29" t="str">
        <f t="shared" ref="M85" si="315">TEXT(WEEKDAY(+M84),"aaa")</f>
        <v>火</v>
      </c>
      <c r="N85" s="29" t="str">
        <f t="shared" ref="N85" si="316">TEXT(WEEKDAY(+N84),"aaa")</f>
        <v>水</v>
      </c>
      <c r="O85" s="29" t="str">
        <f t="shared" ref="O85" si="317">TEXT(WEEKDAY(+O84),"aaa")</f>
        <v>木</v>
      </c>
      <c r="P85" s="29" t="str">
        <f t="shared" ref="P85" si="318">TEXT(WEEKDAY(+P84),"aaa")</f>
        <v>金</v>
      </c>
      <c r="Q85" s="29" t="str">
        <f t="shared" ref="Q85" si="319">TEXT(WEEKDAY(+Q84),"aaa")</f>
        <v>土</v>
      </c>
      <c r="R85" s="29" t="str">
        <f t="shared" ref="R85" si="320">TEXT(WEEKDAY(+R84),"aaa")</f>
        <v>日</v>
      </c>
      <c r="S85" s="29" t="str">
        <f t="shared" ref="S85" si="321">TEXT(WEEKDAY(+S84),"aaa")</f>
        <v>月</v>
      </c>
      <c r="T85" s="29" t="str">
        <f t="shared" ref="T85" si="322">TEXT(WEEKDAY(+T84),"aaa")</f>
        <v>火</v>
      </c>
      <c r="U85" s="29" t="str">
        <f t="shared" ref="U85" si="323">TEXT(WEEKDAY(+U84),"aaa")</f>
        <v>水</v>
      </c>
      <c r="V85" s="29" t="str">
        <f t="shared" ref="V85" si="324">TEXT(WEEKDAY(+V84),"aaa")</f>
        <v>木</v>
      </c>
      <c r="W85" s="29" t="str">
        <f t="shared" ref="W85" si="325">TEXT(WEEKDAY(+W84),"aaa")</f>
        <v>金</v>
      </c>
      <c r="X85" s="29" t="str">
        <f t="shared" ref="X85" si="326">TEXT(WEEKDAY(+X84),"aaa")</f>
        <v>土</v>
      </c>
      <c r="Y85" s="29" t="str">
        <f t="shared" ref="Y85" si="327">TEXT(WEEKDAY(+Y84),"aaa")</f>
        <v>日</v>
      </c>
      <c r="Z85" s="29" t="str">
        <f t="shared" ref="Z85" si="328">TEXT(WEEKDAY(+Z84),"aaa")</f>
        <v>月</v>
      </c>
      <c r="AA85" s="29" t="str">
        <f t="shared" ref="AA85" si="329">TEXT(WEEKDAY(+AA84),"aaa")</f>
        <v>火</v>
      </c>
      <c r="AB85" s="29" t="str">
        <f t="shared" ref="AB85" si="330">TEXT(WEEKDAY(+AB84),"aaa")</f>
        <v>水</v>
      </c>
      <c r="AC85" s="29" t="str">
        <f t="shared" ref="AC85" si="331">TEXT(WEEKDAY(+AC84),"aaa")</f>
        <v>木</v>
      </c>
      <c r="AD85" s="29" t="str">
        <f t="shared" ref="AD85" si="332">TEXT(WEEKDAY(+AD84),"aaa")</f>
        <v>金</v>
      </c>
      <c r="AE85" s="29" t="str">
        <f t="shared" ref="AE85" si="333">TEXT(WEEKDAY(+AE84),"aaa")</f>
        <v>土</v>
      </c>
      <c r="AF85" s="29" t="str">
        <f t="shared" ref="AF85" si="334">TEXT(WEEKDAY(+AF84),"aaa")</f>
        <v>日</v>
      </c>
      <c r="AG85" s="29" t="str">
        <f t="shared" ref="AG85" si="335">TEXT(WEEKDAY(+AG84),"aaa")</f>
        <v>月</v>
      </c>
      <c r="AH85" s="66"/>
      <c r="AI85" s="59"/>
      <c r="AK85" s="53"/>
      <c r="AL85" s="53"/>
    </row>
    <row r="86" spans="2:38" s="3" customFormat="1" ht="60" customHeight="1" x14ac:dyDescent="0.15">
      <c r="B86" s="11" t="s">
        <v>6</v>
      </c>
      <c r="C86" s="17"/>
      <c r="D86" s="17"/>
      <c r="E86" s="30"/>
      <c r="F86" s="30"/>
      <c r="G86" s="21" t="s">
        <v>40</v>
      </c>
      <c r="H86" s="17"/>
      <c r="I86" s="17"/>
      <c r="J86" s="17"/>
      <c r="K86" s="17"/>
      <c r="L86" s="30"/>
      <c r="M86" s="17"/>
      <c r="N86" s="17"/>
      <c r="O86" s="17"/>
      <c r="P86" s="17"/>
      <c r="Q86" s="17"/>
      <c r="R86" s="17"/>
      <c r="S86" s="17"/>
      <c r="T86" s="17"/>
      <c r="U86" s="19" t="s">
        <v>15</v>
      </c>
      <c r="V86" s="17" t="s">
        <v>18</v>
      </c>
      <c r="W86" s="17"/>
      <c r="X86" s="17"/>
      <c r="Y86" s="17"/>
      <c r="Z86" s="17"/>
      <c r="AA86" s="19" t="s">
        <v>34</v>
      </c>
      <c r="AB86" s="17"/>
      <c r="AC86" s="17"/>
      <c r="AD86" s="17"/>
      <c r="AE86" s="17"/>
      <c r="AF86" s="17"/>
      <c r="AG86" s="17"/>
      <c r="AH86" s="67"/>
      <c r="AI86" s="60"/>
      <c r="AK86" s="54"/>
      <c r="AL86" s="54"/>
    </row>
    <row r="87" spans="2:38" s="1" customFormat="1" x14ac:dyDescent="0.15">
      <c r="B87" s="9" t="s">
        <v>3</v>
      </c>
      <c r="C87" s="16" t="s">
        <v>46</v>
      </c>
      <c r="D87" s="16" t="s">
        <v>46</v>
      </c>
      <c r="E87" s="16"/>
      <c r="F87" s="16"/>
      <c r="G87" s="16"/>
      <c r="H87" s="16" t="s">
        <v>48</v>
      </c>
      <c r="I87" s="16" t="s">
        <v>48</v>
      </c>
      <c r="J87" s="16" t="s">
        <v>48</v>
      </c>
      <c r="K87" s="16" t="s">
        <v>48</v>
      </c>
      <c r="L87" s="16" t="s">
        <v>48</v>
      </c>
      <c r="M87" s="16" t="s">
        <v>48</v>
      </c>
      <c r="N87" s="16" t="s">
        <v>48</v>
      </c>
      <c r="O87" s="16" t="s">
        <v>48</v>
      </c>
      <c r="P87" s="16" t="s">
        <v>48</v>
      </c>
      <c r="Q87" s="16" t="s">
        <v>48</v>
      </c>
      <c r="R87" s="16" t="s">
        <v>48</v>
      </c>
      <c r="S87" s="16" t="s">
        <v>48</v>
      </c>
      <c r="T87" s="16" t="s">
        <v>48</v>
      </c>
      <c r="U87" s="16" t="s">
        <v>48</v>
      </c>
      <c r="V87" s="16" t="s">
        <v>48</v>
      </c>
      <c r="W87" s="16" t="s">
        <v>48</v>
      </c>
      <c r="X87" s="16" t="s">
        <v>48</v>
      </c>
      <c r="Y87" s="16" t="s">
        <v>48</v>
      </c>
      <c r="Z87" s="16" t="s">
        <v>48</v>
      </c>
      <c r="AA87" s="16" t="s">
        <v>48</v>
      </c>
      <c r="AB87" s="16" t="s">
        <v>48</v>
      </c>
      <c r="AC87" s="16" t="s">
        <v>48</v>
      </c>
      <c r="AD87" s="16" t="s">
        <v>48</v>
      </c>
      <c r="AE87" s="16" t="s">
        <v>48</v>
      </c>
      <c r="AF87" s="16" t="s">
        <v>48</v>
      </c>
      <c r="AG87" s="43" t="s">
        <v>48</v>
      </c>
      <c r="AH87" s="37">
        <f>COUNTIF(C87:AG87,"○")</f>
        <v>2</v>
      </c>
      <c r="AI87" s="38">
        <f>+AH87+AI80</f>
        <v>97</v>
      </c>
      <c r="AJ87" s="39"/>
      <c r="AK87" s="40">
        <f>AH87+COUNTIF(C87:AG87,"")</f>
        <v>5</v>
      </c>
      <c r="AL87" s="2">
        <f>AK87+AL80</f>
        <v>305</v>
      </c>
    </row>
    <row r="88" spans="2:38" s="1" customFormat="1" ht="14.25" thickBot="1" x14ac:dyDescent="0.2">
      <c r="B88" s="10" t="s">
        <v>4</v>
      </c>
      <c r="C88" s="18" t="s">
        <v>10</v>
      </c>
      <c r="D88" s="18" t="s">
        <v>10</v>
      </c>
      <c r="E88" s="18"/>
      <c r="F88" s="18"/>
      <c r="G88" s="18"/>
      <c r="H88" s="18" t="s">
        <v>48</v>
      </c>
      <c r="I88" s="18" t="s">
        <v>48</v>
      </c>
      <c r="J88" s="18" t="s">
        <v>48</v>
      </c>
      <c r="K88" s="18" t="s">
        <v>48</v>
      </c>
      <c r="L88" s="18" t="s">
        <v>48</v>
      </c>
      <c r="M88" s="18" t="s">
        <v>48</v>
      </c>
      <c r="N88" s="18" t="s">
        <v>48</v>
      </c>
      <c r="O88" s="18" t="s">
        <v>48</v>
      </c>
      <c r="P88" s="18" t="s">
        <v>48</v>
      </c>
      <c r="Q88" s="18" t="s">
        <v>48</v>
      </c>
      <c r="R88" s="18" t="s">
        <v>48</v>
      </c>
      <c r="S88" s="18" t="s">
        <v>48</v>
      </c>
      <c r="T88" s="18" t="s">
        <v>48</v>
      </c>
      <c r="U88" s="18" t="s">
        <v>48</v>
      </c>
      <c r="V88" s="18" t="s">
        <v>48</v>
      </c>
      <c r="W88" s="18" t="s">
        <v>48</v>
      </c>
      <c r="X88" s="18" t="s">
        <v>48</v>
      </c>
      <c r="Y88" s="18" t="s">
        <v>48</v>
      </c>
      <c r="Z88" s="18" t="s">
        <v>48</v>
      </c>
      <c r="AA88" s="18" t="s">
        <v>48</v>
      </c>
      <c r="AB88" s="18" t="s">
        <v>48</v>
      </c>
      <c r="AC88" s="18" t="s">
        <v>48</v>
      </c>
      <c r="AD88" s="18" t="s">
        <v>48</v>
      </c>
      <c r="AE88" s="18" t="s">
        <v>48</v>
      </c>
      <c r="AF88" s="18" t="s">
        <v>48</v>
      </c>
      <c r="AG88" s="18" t="s">
        <v>48</v>
      </c>
      <c r="AH88" s="41">
        <f>COUNTIF(C88:AG88,"●")</f>
        <v>2</v>
      </c>
      <c r="AI88" s="42">
        <f>+AH88+AI81</f>
        <v>95</v>
      </c>
      <c r="AJ88" s="39"/>
      <c r="AK88" s="40">
        <f>AH88+COUNTIF(C88:AG88,"")</f>
        <v>5</v>
      </c>
      <c r="AL88" s="2">
        <f>AK88+AL81</f>
        <v>305</v>
      </c>
    </row>
    <row r="89" spans="2:38" ht="7.5" customHeight="1" x14ac:dyDescent="0.15"/>
    <row r="90" spans="2:38" x14ac:dyDescent="0.15">
      <c r="B90" s="36"/>
      <c r="C90" s="61" t="s">
        <v>37</v>
      </c>
      <c r="D90" s="61"/>
      <c r="E90" s="61"/>
      <c r="F90" s="61"/>
      <c r="H90" s="61" t="s">
        <v>36</v>
      </c>
      <c r="I90" s="61"/>
      <c r="J90" s="61"/>
      <c r="K90" s="61"/>
      <c r="M90" s="61" t="s">
        <v>35</v>
      </c>
      <c r="N90" s="61"/>
      <c r="O90" s="61"/>
      <c r="P90" s="61"/>
    </row>
    <row r="91" spans="2:38" ht="12" customHeight="1" x14ac:dyDescent="0.15">
      <c r="B91" s="78" t="s">
        <v>3</v>
      </c>
      <c r="C91" s="68">
        <f>AI87</f>
        <v>97</v>
      </c>
      <c r="D91" s="69"/>
      <c r="E91" s="70"/>
      <c r="F91" s="77" t="s">
        <v>20</v>
      </c>
      <c r="G91" s="78"/>
      <c r="H91" s="68">
        <f>AL87</f>
        <v>305</v>
      </c>
      <c r="I91" s="69"/>
      <c r="J91" s="70"/>
      <c r="K91" s="77" t="s">
        <v>21</v>
      </c>
      <c r="L91" s="78"/>
      <c r="M91" s="79">
        <f>ROUNDDOWN(C91/H91*100,2)</f>
        <v>31.8</v>
      </c>
      <c r="N91" s="80"/>
      <c r="O91" s="81"/>
      <c r="P91" s="20"/>
      <c r="Q91" s="20" t="s">
        <v>22</v>
      </c>
      <c r="R91" s="62">
        <v>28.5</v>
      </c>
      <c r="S91" s="62"/>
      <c r="T91" s="20" t="s">
        <v>23</v>
      </c>
      <c r="U91" s="20" t="s">
        <v>24</v>
      </c>
      <c r="V91" s="20"/>
      <c r="W91" s="20"/>
    </row>
    <row r="92" spans="2:38" ht="12" customHeight="1" x14ac:dyDescent="0.15">
      <c r="B92" s="78"/>
      <c r="C92" s="71"/>
      <c r="D92" s="72"/>
      <c r="E92" s="73"/>
      <c r="F92" s="77"/>
      <c r="G92" s="78"/>
      <c r="H92" s="71"/>
      <c r="I92" s="72"/>
      <c r="J92" s="73"/>
      <c r="K92" s="77"/>
      <c r="L92" s="78"/>
      <c r="M92" s="82"/>
      <c r="N92" s="83"/>
      <c r="O92" s="84"/>
      <c r="P92" s="20"/>
      <c r="Q92" s="20" t="s">
        <v>22</v>
      </c>
      <c r="R92" s="62">
        <v>25</v>
      </c>
      <c r="S92" s="62"/>
      <c r="T92" s="20" t="s">
        <v>23</v>
      </c>
      <c r="U92" s="20" t="s">
        <v>25</v>
      </c>
      <c r="V92" s="20"/>
      <c r="W92" s="20"/>
    </row>
    <row r="93" spans="2:38" ht="12" customHeight="1" x14ac:dyDescent="0.15">
      <c r="B93" s="78"/>
      <c r="C93" s="74"/>
      <c r="D93" s="75"/>
      <c r="E93" s="76"/>
      <c r="F93" s="77"/>
      <c r="G93" s="78"/>
      <c r="H93" s="74"/>
      <c r="I93" s="75"/>
      <c r="J93" s="76"/>
      <c r="K93" s="77"/>
      <c r="L93" s="78"/>
      <c r="M93" s="85"/>
      <c r="N93" s="86"/>
      <c r="O93" s="87"/>
      <c r="P93" s="20"/>
      <c r="Q93" s="20" t="s">
        <v>22</v>
      </c>
      <c r="R93" s="62">
        <v>21.4</v>
      </c>
      <c r="S93" s="62"/>
      <c r="T93" s="20" t="s">
        <v>23</v>
      </c>
      <c r="U93" s="20" t="s">
        <v>26</v>
      </c>
      <c r="V93" s="20"/>
      <c r="W93" s="20"/>
    </row>
    <row r="94" spans="2:38" ht="12" customHeight="1" x14ac:dyDescent="0.15">
      <c r="C94" s="32"/>
      <c r="D94" s="32"/>
      <c r="E94" s="32"/>
      <c r="F94" s="33"/>
      <c r="G94" s="33"/>
      <c r="H94" s="32"/>
      <c r="I94" s="32"/>
      <c r="J94" s="32"/>
      <c r="K94" s="33"/>
      <c r="L94" s="33"/>
      <c r="M94" s="34"/>
      <c r="N94" s="34"/>
      <c r="O94" s="34"/>
      <c r="P94" s="20"/>
      <c r="Q94" s="20"/>
      <c r="R94" s="31"/>
      <c r="S94" s="31"/>
      <c r="T94" s="20"/>
      <c r="U94" s="20"/>
      <c r="V94" s="20"/>
      <c r="W94" s="20"/>
    </row>
    <row r="95" spans="2:38" ht="12" customHeight="1" x14ac:dyDescent="0.15">
      <c r="B95" s="36"/>
      <c r="C95" s="61" t="s">
        <v>37</v>
      </c>
      <c r="D95" s="61"/>
      <c r="E95" s="61"/>
      <c r="F95" s="61"/>
      <c r="H95" s="61" t="s">
        <v>36</v>
      </c>
      <c r="I95" s="61"/>
      <c r="J95" s="61"/>
      <c r="K95" s="61"/>
      <c r="M95" s="61" t="s">
        <v>35</v>
      </c>
      <c r="N95" s="61"/>
      <c r="O95" s="61"/>
      <c r="P95" s="61"/>
      <c r="V95" s="20"/>
      <c r="W95" s="20"/>
    </row>
    <row r="96" spans="2:38" ht="12" customHeight="1" x14ac:dyDescent="0.15">
      <c r="B96" s="78" t="s">
        <v>4</v>
      </c>
      <c r="C96" s="68">
        <f>AI88</f>
        <v>95</v>
      </c>
      <c r="D96" s="69"/>
      <c r="E96" s="70"/>
      <c r="F96" s="77" t="s">
        <v>20</v>
      </c>
      <c r="G96" s="78"/>
      <c r="H96" s="68">
        <f>AL88</f>
        <v>305</v>
      </c>
      <c r="I96" s="69"/>
      <c r="J96" s="70"/>
      <c r="K96" s="77" t="s">
        <v>21</v>
      </c>
      <c r="L96" s="78"/>
      <c r="M96" s="79">
        <f>ROUNDDOWN(C96/H96*100,2)</f>
        <v>31.14</v>
      </c>
      <c r="N96" s="80"/>
      <c r="O96" s="81"/>
      <c r="P96" s="20"/>
      <c r="Q96" s="20" t="s">
        <v>22</v>
      </c>
      <c r="R96" s="62">
        <v>28.5</v>
      </c>
      <c r="S96" s="62"/>
      <c r="T96" s="20" t="s">
        <v>23</v>
      </c>
      <c r="U96" s="20" t="s">
        <v>24</v>
      </c>
      <c r="V96" s="20"/>
      <c r="W96" s="20"/>
    </row>
    <row r="97" spans="2:38" ht="12" customHeight="1" x14ac:dyDescent="0.15">
      <c r="B97" s="78"/>
      <c r="C97" s="71"/>
      <c r="D97" s="72"/>
      <c r="E97" s="73"/>
      <c r="F97" s="77"/>
      <c r="G97" s="78"/>
      <c r="H97" s="71"/>
      <c r="I97" s="72"/>
      <c r="J97" s="73"/>
      <c r="K97" s="77"/>
      <c r="L97" s="78"/>
      <c r="M97" s="82"/>
      <c r="N97" s="83"/>
      <c r="O97" s="84"/>
      <c r="P97" s="20"/>
      <c r="Q97" s="20" t="s">
        <v>22</v>
      </c>
      <c r="R97" s="62">
        <v>25</v>
      </c>
      <c r="S97" s="62"/>
      <c r="T97" s="20" t="s">
        <v>23</v>
      </c>
      <c r="U97" s="20" t="s">
        <v>25</v>
      </c>
      <c r="V97" s="20"/>
      <c r="W97" s="20"/>
    </row>
    <row r="98" spans="2:38" ht="12" customHeight="1" x14ac:dyDescent="0.15">
      <c r="B98" s="78"/>
      <c r="C98" s="74"/>
      <c r="D98" s="75"/>
      <c r="E98" s="76"/>
      <c r="F98" s="77"/>
      <c r="G98" s="78"/>
      <c r="H98" s="74"/>
      <c r="I98" s="75"/>
      <c r="J98" s="76"/>
      <c r="K98" s="77"/>
      <c r="L98" s="78"/>
      <c r="M98" s="85"/>
      <c r="N98" s="86"/>
      <c r="O98" s="87"/>
      <c r="P98" s="20"/>
      <c r="Q98" s="20" t="s">
        <v>22</v>
      </c>
      <c r="R98" s="62">
        <v>21.4</v>
      </c>
      <c r="S98" s="62"/>
      <c r="T98" s="20" t="s">
        <v>23</v>
      </c>
      <c r="U98" s="20" t="s">
        <v>26</v>
      </c>
      <c r="V98" s="20"/>
      <c r="W98" s="20"/>
    </row>
    <row r="100" spans="2:38" x14ac:dyDescent="0.15">
      <c r="B100" s="22" t="s">
        <v>41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 spans="2:38" ht="13.15" customHeight="1" x14ac:dyDescent="0.15">
      <c r="B101" s="88" t="s">
        <v>43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</row>
    <row r="102" spans="2:38" x14ac:dyDescent="0.15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</row>
    <row r="103" spans="2:38" ht="7.5" customHeight="1" x14ac:dyDescent="0.15"/>
    <row r="104" spans="2:38" x14ac:dyDescent="0.15">
      <c r="B104" s="55" t="s">
        <v>44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7"/>
    </row>
    <row r="105" spans="2:38" x14ac:dyDescent="0.15">
      <c r="B105" s="24" t="s">
        <v>45</v>
      </c>
    </row>
  </sheetData>
  <mergeCells count="86">
    <mergeCell ref="M96:O98"/>
    <mergeCell ref="AH48:AH51"/>
    <mergeCell ref="AI48:AI51"/>
    <mergeCell ref="C76:AG76"/>
    <mergeCell ref="C62:AG62"/>
    <mergeCell ref="C69:AG69"/>
    <mergeCell ref="AH62:AH65"/>
    <mergeCell ref="AH55:AH58"/>
    <mergeCell ref="AI62:AI65"/>
    <mergeCell ref="AI69:AI72"/>
    <mergeCell ref="AH76:AH79"/>
    <mergeCell ref="AI76:AI79"/>
    <mergeCell ref="AH69:AH72"/>
    <mergeCell ref="AI55:AI58"/>
    <mergeCell ref="C34:AG34"/>
    <mergeCell ref="C41:AG41"/>
    <mergeCell ref="C48:AG48"/>
    <mergeCell ref="C55:AG55"/>
    <mergeCell ref="B96:B98"/>
    <mergeCell ref="B91:B93"/>
    <mergeCell ref="R96:S96"/>
    <mergeCell ref="R97:S97"/>
    <mergeCell ref="R98:S98"/>
    <mergeCell ref="C95:F95"/>
    <mergeCell ref="H95:K95"/>
    <mergeCell ref="M95:P95"/>
    <mergeCell ref="C96:E98"/>
    <mergeCell ref="F96:G98"/>
    <mergeCell ref="H96:J98"/>
    <mergeCell ref="K96:L98"/>
    <mergeCell ref="AI34:AI37"/>
    <mergeCell ref="AH34:AH37"/>
    <mergeCell ref="AH27:AH30"/>
    <mergeCell ref="AH41:AH44"/>
    <mergeCell ref="AI41:AI44"/>
    <mergeCell ref="C6:AG6"/>
    <mergeCell ref="AK20:AK23"/>
    <mergeCell ref="AK27:AK30"/>
    <mergeCell ref="AI6:AI9"/>
    <mergeCell ref="AI20:AI23"/>
    <mergeCell ref="AH6:AH9"/>
    <mergeCell ref="AH20:AH23"/>
    <mergeCell ref="AI13:AI16"/>
    <mergeCell ref="AH13:AH16"/>
    <mergeCell ref="C13:AG13"/>
    <mergeCell ref="C20:AG20"/>
    <mergeCell ref="AI27:AI30"/>
    <mergeCell ref="C27:AG27"/>
    <mergeCell ref="AK34:AK37"/>
    <mergeCell ref="AK41:AK44"/>
    <mergeCell ref="AK6:AK9"/>
    <mergeCell ref="AK13:AK16"/>
    <mergeCell ref="AK48:AK51"/>
    <mergeCell ref="AK55:AK58"/>
    <mergeCell ref="AK62:AK65"/>
    <mergeCell ref="AK69:AK72"/>
    <mergeCell ref="AK76:AK79"/>
    <mergeCell ref="AK83:AK86"/>
    <mergeCell ref="B104:AK104"/>
    <mergeCell ref="AI83:AI86"/>
    <mergeCell ref="C90:F90"/>
    <mergeCell ref="H90:K90"/>
    <mergeCell ref="M90:P90"/>
    <mergeCell ref="R91:S91"/>
    <mergeCell ref="R92:S92"/>
    <mergeCell ref="R93:S93"/>
    <mergeCell ref="C83:AG83"/>
    <mergeCell ref="AH83:AH86"/>
    <mergeCell ref="C91:E93"/>
    <mergeCell ref="F91:G93"/>
    <mergeCell ref="H91:J93"/>
    <mergeCell ref="K91:L93"/>
    <mergeCell ref="M91:O93"/>
    <mergeCell ref="B101:AK102"/>
    <mergeCell ref="AL6:AL9"/>
    <mergeCell ref="AL13:AL16"/>
    <mergeCell ref="AL20:AL23"/>
    <mergeCell ref="AL27:AL30"/>
    <mergeCell ref="AL34:AL37"/>
    <mergeCell ref="AL76:AL79"/>
    <mergeCell ref="AL83:AL86"/>
    <mergeCell ref="AL41:AL44"/>
    <mergeCell ref="AL48:AL51"/>
    <mergeCell ref="AL55:AL58"/>
    <mergeCell ref="AL62:AL65"/>
    <mergeCell ref="AL69:AL72"/>
  </mergeCells>
  <phoneticPr fontId="1"/>
  <conditionalFormatting sqref="C8:AG8 C15:AG15 C22:AG22 C29:AG29 C36:AG36 C43:AG43 C50:AG50 C57:AG57 C64:AG64 C71:AG71 C78:AG78 C85:AG85">
    <cfRule type="containsText" dxfId="3" priority="1" operator="containsText" text="土">
      <formula>NOT(ISERROR(SEARCH("土",C8)))</formula>
    </cfRule>
    <cfRule type="containsText" dxfId="2" priority="2" operator="containsText" text="日">
      <formula>NOT(ISERROR(SEARCH("日",C8)))</formula>
    </cfRule>
  </conditionalFormatting>
  <dataValidations count="2">
    <dataValidation type="list" allowBlank="1" showInputMessage="1" showErrorMessage="1" sqref="C25:AG25 C11:AG11 C18:AG18 C60:AG60 C39:AG39 C46:AG46 C53:AG53 C67:AG67 C32:AG32 C74:AG74 C88:AG88 C81:AG81">
      <formula1>"●,／"</formula1>
    </dataValidation>
    <dataValidation type="list" allowBlank="1" showInputMessage="1" showErrorMessage="1" sqref="C31:AG31 C10:AG10 C17:AG17 C24:AG24 C38:AG38 C45:AG45 C52:AG52 C66:AG66 C59:AG59 C73:AG73 C87:AG87 C80:AG80">
      <formula1>"○,／"</formula1>
    </dataValidation>
  </dataValidations>
  <printOptions horizontalCentered="1"/>
  <pageMargins left="0.98425196850393704" right="0.39370078740157483" top="0.59055118110236227" bottom="0.39370078740157483" header="0.31496062992125984" footer="0.31496062992125984"/>
  <pageSetup paperSize="9" scale="75" fitToHeight="0" orientation="portrait" r:id="rId1"/>
  <rowBreaks count="1" manualBreakCount="1">
    <brk id="53" min="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05"/>
  <sheetViews>
    <sheetView view="pageBreakPreview" zoomScaleNormal="100" zoomScaleSheetLayoutView="100" workbookViewId="0">
      <selection activeCell="R87" sqref="R87:S88"/>
    </sheetView>
  </sheetViews>
  <sheetFormatPr defaultRowHeight="13.5" x14ac:dyDescent="0.15"/>
  <cols>
    <col min="1" max="1" width="1.5" customWidth="1"/>
    <col min="2" max="2" width="5.125" customWidth="1"/>
    <col min="3" max="35" width="3.125" customWidth="1"/>
    <col min="36" max="36" width="0.75" customWidth="1"/>
    <col min="37" max="38" width="4.625" customWidth="1"/>
  </cols>
  <sheetData>
    <row r="1" spans="2:38" ht="24" x14ac:dyDescent="0.15">
      <c r="B1" s="5" t="s">
        <v>38</v>
      </c>
      <c r="T1" s="5" t="s">
        <v>11</v>
      </c>
      <c r="AC1" s="5" t="s">
        <v>39</v>
      </c>
      <c r="AD1" s="5"/>
      <c r="AE1" s="5"/>
      <c r="AF1" s="5"/>
    </row>
    <row r="2" spans="2:38" ht="7.5" customHeight="1" x14ac:dyDescent="0.15"/>
    <row r="3" spans="2:38" ht="17.25" x14ac:dyDescent="0.15">
      <c r="B3" s="6" t="s">
        <v>0</v>
      </c>
      <c r="C3" s="7"/>
      <c r="D3" s="7"/>
    </row>
    <row r="4" spans="2:38" ht="17.25" x14ac:dyDescent="0.15">
      <c r="B4" s="7" t="s">
        <v>42</v>
      </c>
      <c r="C4" s="7"/>
      <c r="D4" s="7"/>
    </row>
    <row r="5" spans="2:38" ht="6.75" customHeight="1" thickBot="1" x14ac:dyDescent="0.2"/>
    <row r="6" spans="2:38" ht="13.5" customHeight="1" x14ac:dyDescent="0.15">
      <c r="B6" s="8" t="s">
        <v>1</v>
      </c>
      <c r="C6" s="89">
        <v>4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1"/>
      <c r="AH6" s="65" t="s">
        <v>19</v>
      </c>
      <c r="AI6" s="58" t="s">
        <v>27</v>
      </c>
      <c r="AK6" s="52" t="s">
        <v>52</v>
      </c>
      <c r="AL6" s="52" t="s">
        <v>51</v>
      </c>
    </row>
    <row r="7" spans="2:38" x14ac:dyDescent="0.15">
      <c r="B7" s="9" t="s">
        <v>2</v>
      </c>
      <c r="C7" s="28">
        <v>45383</v>
      </c>
      <c r="D7" s="28">
        <f>C7+1</f>
        <v>45384</v>
      </c>
      <c r="E7" s="28">
        <f t="shared" ref="E7:AF7" si="0">D7+1</f>
        <v>45385</v>
      </c>
      <c r="F7" s="28">
        <f t="shared" si="0"/>
        <v>45386</v>
      </c>
      <c r="G7" s="28">
        <f t="shared" si="0"/>
        <v>45387</v>
      </c>
      <c r="H7" s="28">
        <f t="shared" si="0"/>
        <v>45388</v>
      </c>
      <c r="I7" s="28">
        <f t="shared" si="0"/>
        <v>45389</v>
      </c>
      <c r="J7" s="28">
        <f t="shared" si="0"/>
        <v>45390</v>
      </c>
      <c r="K7" s="28">
        <f t="shared" si="0"/>
        <v>45391</v>
      </c>
      <c r="L7" s="28">
        <f t="shared" si="0"/>
        <v>45392</v>
      </c>
      <c r="M7" s="28">
        <f t="shared" si="0"/>
        <v>45393</v>
      </c>
      <c r="N7" s="28">
        <f t="shared" si="0"/>
        <v>45394</v>
      </c>
      <c r="O7" s="28">
        <f t="shared" si="0"/>
        <v>45395</v>
      </c>
      <c r="P7" s="28">
        <f t="shared" si="0"/>
        <v>45396</v>
      </c>
      <c r="Q7" s="28">
        <f t="shared" si="0"/>
        <v>45397</v>
      </c>
      <c r="R7" s="28">
        <f t="shared" si="0"/>
        <v>45398</v>
      </c>
      <c r="S7" s="28">
        <f t="shared" si="0"/>
        <v>45399</v>
      </c>
      <c r="T7" s="28">
        <f t="shared" si="0"/>
        <v>45400</v>
      </c>
      <c r="U7" s="28">
        <f t="shared" si="0"/>
        <v>45401</v>
      </c>
      <c r="V7" s="28">
        <f t="shared" si="0"/>
        <v>45402</v>
      </c>
      <c r="W7" s="28">
        <f t="shared" si="0"/>
        <v>45403</v>
      </c>
      <c r="X7" s="28">
        <f t="shared" si="0"/>
        <v>45404</v>
      </c>
      <c r="Y7" s="28">
        <f t="shared" si="0"/>
        <v>45405</v>
      </c>
      <c r="Z7" s="28">
        <f t="shared" si="0"/>
        <v>45406</v>
      </c>
      <c r="AA7" s="28">
        <f t="shared" si="0"/>
        <v>45407</v>
      </c>
      <c r="AB7" s="28">
        <f t="shared" si="0"/>
        <v>45408</v>
      </c>
      <c r="AC7" s="28">
        <f t="shared" si="0"/>
        <v>45409</v>
      </c>
      <c r="AD7" s="28">
        <f t="shared" si="0"/>
        <v>45410</v>
      </c>
      <c r="AE7" s="28">
        <f t="shared" si="0"/>
        <v>45411</v>
      </c>
      <c r="AF7" s="28">
        <f t="shared" si="0"/>
        <v>45412</v>
      </c>
      <c r="AG7" s="43"/>
      <c r="AH7" s="66"/>
      <c r="AI7" s="59"/>
      <c r="AK7" s="53"/>
      <c r="AL7" s="53"/>
    </row>
    <row r="8" spans="2:38" x14ac:dyDescent="0.15">
      <c r="B8" s="9" t="s">
        <v>5</v>
      </c>
      <c r="C8" s="29" t="str">
        <f>TEXT(WEEKDAY(+C7),"aaa")</f>
        <v>月</v>
      </c>
      <c r="D8" s="29" t="str">
        <f t="shared" ref="D8:AF8" si="1">TEXT(WEEKDAY(+D7),"aaa")</f>
        <v>火</v>
      </c>
      <c r="E8" s="29" t="str">
        <f t="shared" si="1"/>
        <v>水</v>
      </c>
      <c r="F8" s="29" t="str">
        <f t="shared" si="1"/>
        <v>木</v>
      </c>
      <c r="G8" s="29" t="str">
        <f t="shared" si="1"/>
        <v>金</v>
      </c>
      <c r="H8" s="29" t="str">
        <f t="shared" si="1"/>
        <v>土</v>
      </c>
      <c r="I8" s="29" t="str">
        <f t="shared" si="1"/>
        <v>日</v>
      </c>
      <c r="J8" s="29" t="str">
        <f t="shared" si="1"/>
        <v>月</v>
      </c>
      <c r="K8" s="29" t="str">
        <f t="shared" si="1"/>
        <v>火</v>
      </c>
      <c r="L8" s="29" t="str">
        <f t="shared" si="1"/>
        <v>水</v>
      </c>
      <c r="M8" s="29" t="str">
        <f t="shared" si="1"/>
        <v>木</v>
      </c>
      <c r="N8" s="29" t="str">
        <f t="shared" si="1"/>
        <v>金</v>
      </c>
      <c r="O8" s="29" t="str">
        <f t="shared" si="1"/>
        <v>土</v>
      </c>
      <c r="P8" s="29" t="str">
        <f t="shared" si="1"/>
        <v>日</v>
      </c>
      <c r="Q8" s="29" t="str">
        <f t="shared" si="1"/>
        <v>月</v>
      </c>
      <c r="R8" s="29" t="str">
        <f t="shared" si="1"/>
        <v>火</v>
      </c>
      <c r="S8" s="29" t="str">
        <f t="shared" si="1"/>
        <v>水</v>
      </c>
      <c r="T8" s="29" t="str">
        <f t="shared" si="1"/>
        <v>木</v>
      </c>
      <c r="U8" s="29" t="str">
        <f t="shared" si="1"/>
        <v>金</v>
      </c>
      <c r="V8" s="29" t="str">
        <f t="shared" si="1"/>
        <v>土</v>
      </c>
      <c r="W8" s="29" t="str">
        <f t="shared" si="1"/>
        <v>日</v>
      </c>
      <c r="X8" s="29" t="str">
        <f t="shared" si="1"/>
        <v>月</v>
      </c>
      <c r="Y8" s="29" t="str">
        <f t="shared" si="1"/>
        <v>火</v>
      </c>
      <c r="Z8" s="29" t="str">
        <f t="shared" si="1"/>
        <v>水</v>
      </c>
      <c r="AA8" s="29" t="str">
        <f t="shared" si="1"/>
        <v>木</v>
      </c>
      <c r="AB8" s="29" t="str">
        <f t="shared" si="1"/>
        <v>金</v>
      </c>
      <c r="AC8" s="29" t="str">
        <f t="shared" si="1"/>
        <v>土</v>
      </c>
      <c r="AD8" s="29" t="str">
        <f t="shared" si="1"/>
        <v>日</v>
      </c>
      <c r="AE8" s="29" t="str">
        <f t="shared" si="1"/>
        <v>月</v>
      </c>
      <c r="AF8" s="29" t="str">
        <f t="shared" si="1"/>
        <v>火</v>
      </c>
      <c r="AG8" s="44"/>
      <c r="AH8" s="66"/>
      <c r="AI8" s="59"/>
      <c r="AK8" s="53"/>
      <c r="AL8" s="53"/>
    </row>
    <row r="9" spans="2:38" s="3" customFormat="1" ht="60" customHeight="1" x14ac:dyDescent="0.15">
      <c r="B9" s="11" t="s">
        <v>6</v>
      </c>
      <c r="C9" s="17"/>
      <c r="D9" s="17"/>
      <c r="E9" s="17"/>
      <c r="F9" s="17"/>
      <c r="G9" s="17"/>
      <c r="H9" s="17"/>
      <c r="I9" s="17"/>
      <c r="J9" s="2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30"/>
      <c r="AC9" s="25"/>
      <c r="AD9" s="17"/>
      <c r="AE9" s="17" t="s">
        <v>28</v>
      </c>
      <c r="AF9" s="17"/>
      <c r="AG9" s="45"/>
      <c r="AH9" s="67"/>
      <c r="AI9" s="60"/>
      <c r="AK9" s="54"/>
      <c r="AL9" s="54"/>
    </row>
    <row r="10" spans="2:38" s="33" customFormat="1" x14ac:dyDescent="0.15">
      <c r="B10" s="9" t="s">
        <v>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43" t="s">
        <v>48</v>
      </c>
      <c r="AH10" s="12">
        <f>COUNTIF(C10:AG10,"○")</f>
        <v>0</v>
      </c>
      <c r="AI10" s="14">
        <f>+AH10</f>
        <v>0</v>
      </c>
      <c r="AK10" s="2">
        <f>AH10+COUNTIF(C10:AG10,"")</f>
        <v>30</v>
      </c>
      <c r="AL10" s="2">
        <f>AK10</f>
        <v>30</v>
      </c>
    </row>
    <row r="11" spans="2:38" s="33" customFormat="1" ht="14.25" thickBot="1" x14ac:dyDescent="0.2">
      <c r="B11" s="10" t="s">
        <v>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 t="s">
        <v>48</v>
      </c>
      <c r="AH11" s="13">
        <f>COUNTIF(C11:AG11,"●")</f>
        <v>0</v>
      </c>
      <c r="AI11" s="15">
        <f>+AH11</f>
        <v>0</v>
      </c>
      <c r="AK11" s="2">
        <f>AH11+COUNTIF(C11:AG11,"")</f>
        <v>30</v>
      </c>
      <c r="AL11" s="2">
        <f>AK11</f>
        <v>30</v>
      </c>
    </row>
    <row r="12" spans="2:38" ht="14.25" thickBot="1" x14ac:dyDescent="0.2">
      <c r="X12" s="27"/>
      <c r="Y12" s="27"/>
    </row>
    <row r="13" spans="2:38" ht="13.5" customHeight="1" x14ac:dyDescent="0.15">
      <c r="B13" s="8" t="s">
        <v>1</v>
      </c>
      <c r="C13" s="63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 t="s">
        <v>19</v>
      </c>
      <c r="AI13" s="58" t="s">
        <v>27</v>
      </c>
      <c r="AK13" s="52" t="s">
        <v>52</v>
      </c>
      <c r="AL13" s="52" t="s">
        <v>51</v>
      </c>
    </row>
    <row r="14" spans="2:38" x14ac:dyDescent="0.15">
      <c r="B14" s="9" t="s">
        <v>2</v>
      </c>
      <c r="C14" s="28">
        <f>AF7+1</f>
        <v>45413</v>
      </c>
      <c r="D14" s="28">
        <f>C14+1</f>
        <v>45414</v>
      </c>
      <c r="E14" s="28">
        <f t="shared" ref="E14:AG14" si="2">D14+1</f>
        <v>45415</v>
      </c>
      <c r="F14" s="28">
        <f t="shared" si="2"/>
        <v>45416</v>
      </c>
      <c r="G14" s="28">
        <f t="shared" si="2"/>
        <v>45417</v>
      </c>
      <c r="H14" s="28">
        <f t="shared" si="2"/>
        <v>45418</v>
      </c>
      <c r="I14" s="28">
        <f t="shared" si="2"/>
        <v>45419</v>
      </c>
      <c r="J14" s="28">
        <f t="shared" si="2"/>
        <v>45420</v>
      </c>
      <c r="K14" s="28">
        <f t="shared" si="2"/>
        <v>45421</v>
      </c>
      <c r="L14" s="28">
        <f t="shared" si="2"/>
        <v>45422</v>
      </c>
      <c r="M14" s="28">
        <f t="shared" si="2"/>
        <v>45423</v>
      </c>
      <c r="N14" s="28">
        <f t="shared" si="2"/>
        <v>45424</v>
      </c>
      <c r="O14" s="28">
        <f t="shared" si="2"/>
        <v>45425</v>
      </c>
      <c r="P14" s="28">
        <f t="shared" si="2"/>
        <v>45426</v>
      </c>
      <c r="Q14" s="28">
        <f t="shared" si="2"/>
        <v>45427</v>
      </c>
      <c r="R14" s="28">
        <f t="shared" si="2"/>
        <v>45428</v>
      </c>
      <c r="S14" s="28">
        <f t="shared" si="2"/>
        <v>45429</v>
      </c>
      <c r="T14" s="28">
        <f t="shared" si="2"/>
        <v>45430</v>
      </c>
      <c r="U14" s="28">
        <f t="shared" si="2"/>
        <v>45431</v>
      </c>
      <c r="V14" s="28">
        <f t="shared" si="2"/>
        <v>45432</v>
      </c>
      <c r="W14" s="28">
        <f t="shared" si="2"/>
        <v>45433</v>
      </c>
      <c r="X14" s="28">
        <f t="shared" si="2"/>
        <v>45434</v>
      </c>
      <c r="Y14" s="28">
        <f t="shared" si="2"/>
        <v>45435</v>
      </c>
      <c r="Z14" s="28">
        <f t="shared" si="2"/>
        <v>45436</v>
      </c>
      <c r="AA14" s="28">
        <f t="shared" si="2"/>
        <v>45437</v>
      </c>
      <c r="AB14" s="28">
        <f t="shared" si="2"/>
        <v>45438</v>
      </c>
      <c r="AC14" s="28">
        <f t="shared" si="2"/>
        <v>45439</v>
      </c>
      <c r="AD14" s="28">
        <f t="shared" si="2"/>
        <v>45440</v>
      </c>
      <c r="AE14" s="28">
        <f t="shared" si="2"/>
        <v>45441</v>
      </c>
      <c r="AF14" s="28">
        <f t="shared" si="2"/>
        <v>45442</v>
      </c>
      <c r="AG14" s="28">
        <f t="shared" si="2"/>
        <v>45443</v>
      </c>
      <c r="AH14" s="66"/>
      <c r="AI14" s="59"/>
      <c r="AK14" s="53"/>
      <c r="AL14" s="53"/>
    </row>
    <row r="15" spans="2:38" x14ac:dyDescent="0.15">
      <c r="B15" s="9" t="s">
        <v>5</v>
      </c>
      <c r="C15" s="29" t="str">
        <f>TEXT(WEEKDAY(+C14),"aaa")</f>
        <v>水</v>
      </c>
      <c r="D15" s="29" t="str">
        <f t="shared" ref="D15:AG15" si="3">TEXT(WEEKDAY(+D14),"aaa")</f>
        <v>木</v>
      </c>
      <c r="E15" s="29" t="str">
        <f t="shared" si="3"/>
        <v>金</v>
      </c>
      <c r="F15" s="29" t="str">
        <f t="shared" si="3"/>
        <v>土</v>
      </c>
      <c r="G15" s="29" t="str">
        <f t="shared" si="3"/>
        <v>日</v>
      </c>
      <c r="H15" s="29" t="str">
        <f t="shared" si="3"/>
        <v>月</v>
      </c>
      <c r="I15" s="29" t="str">
        <f t="shared" si="3"/>
        <v>火</v>
      </c>
      <c r="J15" s="29" t="str">
        <f t="shared" si="3"/>
        <v>水</v>
      </c>
      <c r="K15" s="29" t="str">
        <f t="shared" si="3"/>
        <v>木</v>
      </c>
      <c r="L15" s="29" t="str">
        <f t="shared" si="3"/>
        <v>金</v>
      </c>
      <c r="M15" s="29" t="str">
        <f t="shared" si="3"/>
        <v>土</v>
      </c>
      <c r="N15" s="29" t="str">
        <f t="shared" si="3"/>
        <v>日</v>
      </c>
      <c r="O15" s="29" t="str">
        <f t="shared" si="3"/>
        <v>月</v>
      </c>
      <c r="P15" s="29" t="str">
        <f t="shared" si="3"/>
        <v>火</v>
      </c>
      <c r="Q15" s="29" t="str">
        <f t="shared" si="3"/>
        <v>水</v>
      </c>
      <c r="R15" s="29" t="str">
        <f t="shared" si="3"/>
        <v>木</v>
      </c>
      <c r="S15" s="29" t="str">
        <f t="shared" si="3"/>
        <v>金</v>
      </c>
      <c r="T15" s="29" t="str">
        <f t="shared" si="3"/>
        <v>土</v>
      </c>
      <c r="U15" s="29" t="str">
        <f t="shared" si="3"/>
        <v>日</v>
      </c>
      <c r="V15" s="29" t="str">
        <f t="shared" si="3"/>
        <v>月</v>
      </c>
      <c r="W15" s="29" t="str">
        <f t="shared" si="3"/>
        <v>火</v>
      </c>
      <c r="X15" s="29" t="str">
        <f t="shared" si="3"/>
        <v>水</v>
      </c>
      <c r="Y15" s="29" t="str">
        <f t="shared" si="3"/>
        <v>木</v>
      </c>
      <c r="Z15" s="29" t="str">
        <f t="shared" si="3"/>
        <v>金</v>
      </c>
      <c r="AA15" s="29" t="str">
        <f t="shared" si="3"/>
        <v>土</v>
      </c>
      <c r="AB15" s="29" t="str">
        <f t="shared" si="3"/>
        <v>日</v>
      </c>
      <c r="AC15" s="29" t="str">
        <f t="shared" si="3"/>
        <v>月</v>
      </c>
      <c r="AD15" s="29" t="str">
        <f t="shared" si="3"/>
        <v>火</v>
      </c>
      <c r="AE15" s="29" t="str">
        <f t="shared" si="3"/>
        <v>水</v>
      </c>
      <c r="AF15" s="29" t="str">
        <f t="shared" si="3"/>
        <v>木</v>
      </c>
      <c r="AG15" s="29" t="str">
        <f t="shared" si="3"/>
        <v>金</v>
      </c>
      <c r="AH15" s="66"/>
      <c r="AI15" s="59"/>
      <c r="AK15" s="53"/>
      <c r="AL15" s="53"/>
    </row>
    <row r="16" spans="2:38" s="3" customFormat="1" ht="60" customHeight="1" x14ac:dyDescent="0.15">
      <c r="B16" s="11" t="s">
        <v>6</v>
      </c>
      <c r="C16" s="17"/>
      <c r="D16" s="17"/>
      <c r="E16" s="17" t="s">
        <v>7</v>
      </c>
      <c r="F16" s="17" t="s">
        <v>8</v>
      </c>
      <c r="G16" s="17" t="s">
        <v>9</v>
      </c>
      <c r="H16" s="17" t="s">
        <v>49</v>
      </c>
      <c r="I16" s="17"/>
      <c r="J16" s="17"/>
      <c r="K16" s="2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30"/>
      <c r="AD16" s="17"/>
      <c r="AE16" s="17"/>
      <c r="AF16" s="17"/>
      <c r="AG16" s="4"/>
      <c r="AH16" s="67"/>
      <c r="AI16" s="60"/>
      <c r="AK16" s="54"/>
      <c r="AL16" s="54"/>
    </row>
    <row r="17" spans="2:38" s="33" customFormat="1" x14ac:dyDescent="0.15">
      <c r="B17" s="9" t="s">
        <v>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43"/>
      <c r="AH17" s="12">
        <f>COUNTIF(C17:AG17,"○")</f>
        <v>0</v>
      </c>
      <c r="AI17" s="14">
        <f>+AH17+AI10</f>
        <v>0</v>
      </c>
      <c r="AK17" s="2">
        <f>AH17+COUNTIF(C17:AG17,"")</f>
        <v>31</v>
      </c>
      <c r="AL17" s="2">
        <f>AK17+AL10</f>
        <v>61</v>
      </c>
    </row>
    <row r="18" spans="2:38" s="33" customFormat="1" ht="14.25" thickBot="1" x14ac:dyDescent="0.2">
      <c r="B18" s="10" t="s">
        <v>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3">
        <f>COUNTIF(C18:AG18,"●")</f>
        <v>0</v>
      </c>
      <c r="AI18" s="15">
        <f>+AH18+AI11</f>
        <v>0</v>
      </c>
      <c r="AK18" s="2">
        <f>AH18+COUNTIF(C18:AG18,"")</f>
        <v>31</v>
      </c>
      <c r="AL18" s="2">
        <f>AK18+AL11</f>
        <v>61</v>
      </c>
    </row>
    <row r="19" spans="2:38" ht="14.25" thickBot="1" x14ac:dyDescent="0.2"/>
    <row r="20" spans="2:38" ht="13.5" customHeight="1" x14ac:dyDescent="0.15">
      <c r="B20" s="8" t="s">
        <v>1</v>
      </c>
      <c r="C20" s="89">
        <v>6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65" t="s">
        <v>19</v>
      </c>
      <c r="AI20" s="58" t="s">
        <v>27</v>
      </c>
      <c r="AK20" s="52" t="s">
        <v>52</v>
      </c>
      <c r="AL20" s="52" t="s">
        <v>51</v>
      </c>
    </row>
    <row r="21" spans="2:38" x14ac:dyDescent="0.15">
      <c r="B21" s="9" t="s">
        <v>2</v>
      </c>
      <c r="C21" s="28">
        <f>AG14+1</f>
        <v>45444</v>
      </c>
      <c r="D21" s="28">
        <f>C21+1</f>
        <v>45445</v>
      </c>
      <c r="E21" s="28">
        <f t="shared" ref="E21:AF21" si="4">D21+1</f>
        <v>45446</v>
      </c>
      <c r="F21" s="28">
        <f t="shared" si="4"/>
        <v>45447</v>
      </c>
      <c r="G21" s="28">
        <f t="shared" si="4"/>
        <v>45448</v>
      </c>
      <c r="H21" s="28">
        <f t="shared" si="4"/>
        <v>45449</v>
      </c>
      <c r="I21" s="28">
        <f t="shared" si="4"/>
        <v>45450</v>
      </c>
      <c r="J21" s="28">
        <f t="shared" si="4"/>
        <v>45451</v>
      </c>
      <c r="K21" s="28">
        <f t="shared" si="4"/>
        <v>45452</v>
      </c>
      <c r="L21" s="28">
        <f t="shared" si="4"/>
        <v>45453</v>
      </c>
      <c r="M21" s="28">
        <f t="shared" si="4"/>
        <v>45454</v>
      </c>
      <c r="N21" s="28">
        <f t="shared" si="4"/>
        <v>45455</v>
      </c>
      <c r="O21" s="28">
        <f t="shared" si="4"/>
        <v>45456</v>
      </c>
      <c r="P21" s="28">
        <f t="shared" si="4"/>
        <v>45457</v>
      </c>
      <c r="Q21" s="28">
        <f t="shared" si="4"/>
        <v>45458</v>
      </c>
      <c r="R21" s="28">
        <f t="shared" si="4"/>
        <v>45459</v>
      </c>
      <c r="S21" s="28">
        <f t="shared" si="4"/>
        <v>45460</v>
      </c>
      <c r="T21" s="28">
        <f t="shared" si="4"/>
        <v>45461</v>
      </c>
      <c r="U21" s="28">
        <f t="shared" si="4"/>
        <v>45462</v>
      </c>
      <c r="V21" s="28">
        <f t="shared" si="4"/>
        <v>45463</v>
      </c>
      <c r="W21" s="28">
        <f t="shared" si="4"/>
        <v>45464</v>
      </c>
      <c r="X21" s="28">
        <f t="shared" si="4"/>
        <v>45465</v>
      </c>
      <c r="Y21" s="28">
        <f t="shared" si="4"/>
        <v>45466</v>
      </c>
      <c r="Z21" s="28">
        <f t="shared" si="4"/>
        <v>45467</v>
      </c>
      <c r="AA21" s="28">
        <f t="shared" si="4"/>
        <v>45468</v>
      </c>
      <c r="AB21" s="28">
        <f t="shared" si="4"/>
        <v>45469</v>
      </c>
      <c r="AC21" s="28">
        <f t="shared" si="4"/>
        <v>45470</v>
      </c>
      <c r="AD21" s="28">
        <f t="shared" si="4"/>
        <v>45471</v>
      </c>
      <c r="AE21" s="28">
        <f t="shared" si="4"/>
        <v>45472</v>
      </c>
      <c r="AF21" s="28">
        <f t="shared" si="4"/>
        <v>45473</v>
      </c>
      <c r="AG21" s="28"/>
      <c r="AH21" s="66"/>
      <c r="AI21" s="59"/>
      <c r="AK21" s="53"/>
      <c r="AL21" s="53"/>
    </row>
    <row r="22" spans="2:38" x14ac:dyDescent="0.15">
      <c r="B22" s="9" t="s">
        <v>5</v>
      </c>
      <c r="C22" s="29" t="str">
        <f>TEXT(WEEKDAY(+C21),"aaa")</f>
        <v>土</v>
      </c>
      <c r="D22" s="29" t="str">
        <f t="shared" ref="D22:AF22" si="5">TEXT(WEEKDAY(+D21),"aaa")</f>
        <v>日</v>
      </c>
      <c r="E22" s="29" t="str">
        <f t="shared" si="5"/>
        <v>月</v>
      </c>
      <c r="F22" s="29" t="str">
        <f t="shared" si="5"/>
        <v>火</v>
      </c>
      <c r="G22" s="29" t="str">
        <f t="shared" si="5"/>
        <v>水</v>
      </c>
      <c r="H22" s="29" t="str">
        <f t="shared" si="5"/>
        <v>木</v>
      </c>
      <c r="I22" s="29" t="str">
        <f t="shared" si="5"/>
        <v>金</v>
      </c>
      <c r="J22" s="29" t="str">
        <f t="shared" si="5"/>
        <v>土</v>
      </c>
      <c r="K22" s="29" t="str">
        <f t="shared" si="5"/>
        <v>日</v>
      </c>
      <c r="L22" s="29" t="str">
        <f t="shared" si="5"/>
        <v>月</v>
      </c>
      <c r="M22" s="29" t="str">
        <f t="shared" si="5"/>
        <v>火</v>
      </c>
      <c r="N22" s="29" t="str">
        <f t="shared" si="5"/>
        <v>水</v>
      </c>
      <c r="O22" s="29" t="str">
        <f t="shared" si="5"/>
        <v>木</v>
      </c>
      <c r="P22" s="29" t="str">
        <f t="shared" si="5"/>
        <v>金</v>
      </c>
      <c r="Q22" s="29" t="str">
        <f t="shared" si="5"/>
        <v>土</v>
      </c>
      <c r="R22" s="29" t="str">
        <f t="shared" si="5"/>
        <v>日</v>
      </c>
      <c r="S22" s="29" t="str">
        <f t="shared" si="5"/>
        <v>月</v>
      </c>
      <c r="T22" s="29" t="str">
        <f t="shared" si="5"/>
        <v>火</v>
      </c>
      <c r="U22" s="29" t="str">
        <f t="shared" si="5"/>
        <v>水</v>
      </c>
      <c r="V22" s="29" t="str">
        <f t="shared" si="5"/>
        <v>木</v>
      </c>
      <c r="W22" s="29" t="str">
        <f t="shared" si="5"/>
        <v>金</v>
      </c>
      <c r="X22" s="29" t="str">
        <f t="shared" si="5"/>
        <v>土</v>
      </c>
      <c r="Y22" s="29" t="str">
        <f t="shared" si="5"/>
        <v>日</v>
      </c>
      <c r="Z22" s="29" t="str">
        <f t="shared" si="5"/>
        <v>月</v>
      </c>
      <c r="AA22" s="29" t="str">
        <f t="shared" si="5"/>
        <v>火</v>
      </c>
      <c r="AB22" s="29" t="str">
        <f t="shared" si="5"/>
        <v>水</v>
      </c>
      <c r="AC22" s="29" t="str">
        <f t="shared" si="5"/>
        <v>木</v>
      </c>
      <c r="AD22" s="29" t="str">
        <f t="shared" si="5"/>
        <v>金</v>
      </c>
      <c r="AE22" s="29" t="str">
        <f t="shared" si="5"/>
        <v>土</v>
      </c>
      <c r="AF22" s="29" t="str">
        <f t="shared" si="5"/>
        <v>日</v>
      </c>
      <c r="AG22" s="29"/>
      <c r="AH22" s="66"/>
      <c r="AI22" s="59"/>
      <c r="AK22" s="53"/>
      <c r="AL22" s="53"/>
    </row>
    <row r="23" spans="2:38" s="3" customFormat="1" ht="60" customHeight="1" x14ac:dyDescent="0.15">
      <c r="B23" s="11" t="s">
        <v>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7"/>
      <c r="AI23" s="60"/>
      <c r="AK23" s="54"/>
      <c r="AL23" s="54"/>
    </row>
    <row r="24" spans="2:38" s="33" customFormat="1" x14ac:dyDescent="0.15">
      <c r="B24" s="9" t="s">
        <v>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43" t="s">
        <v>48</v>
      </c>
      <c r="AH24" s="12">
        <f>COUNTIF(C24:AG24,"○")</f>
        <v>0</v>
      </c>
      <c r="AI24" s="14">
        <f>+AH24+AI17</f>
        <v>0</v>
      </c>
      <c r="AK24" s="2">
        <f>AH24+COUNTIF(C24:AG24,"")</f>
        <v>30</v>
      </c>
      <c r="AL24" s="2">
        <f>AK24+AL17</f>
        <v>91</v>
      </c>
    </row>
    <row r="25" spans="2:38" s="33" customFormat="1" ht="14.25" thickBot="1" x14ac:dyDescent="0.2">
      <c r="B25" s="10" t="s">
        <v>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 t="s">
        <v>48</v>
      </c>
      <c r="AH25" s="13">
        <f>COUNTIF(C25:AG25,"●")</f>
        <v>0</v>
      </c>
      <c r="AI25" s="15">
        <f>+AH25+AI18</f>
        <v>0</v>
      </c>
      <c r="AK25" s="2">
        <f>AH25+COUNTIF(C25:AG25,"")</f>
        <v>30</v>
      </c>
      <c r="AL25" s="2">
        <f>AK25+AL18</f>
        <v>91</v>
      </c>
    </row>
    <row r="26" spans="2:38" ht="14.25" thickBot="1" x14ac:dyDescent="0.2"/>
    <row r="27" spans="2:38" ht="13.5" customHeight="1" x14ac:dyDescent="0.15">
      <c r="B27" s="8" t="s">
        <v>1</v>
      </c>
      <c r="C27" s="63">
        <v>7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5" t="s">
        <v>19</v>
      </c>
      <c r="AI27" s="58" t="s">
        <v>27</v>
      </c>
      <c r="AK27" s="52" t="s">
        <v>52</v>
      </c>
      <c r="AL27" s="52" t="s">
        <v>51</v>
      </c>
    </row>
    <row r="28" spans="2:38" x14ac:dyDescent="0.15">
      <c r="B28" s="9" t="s">
        <v>2</v>
      </c>
      <c r="C28" s="28">
        <f>AF21+1</f>
        <v>45474</v>
      </c>
      <c r="D28" s="28">
        <f>C28+1</f>
        <v>45475</v>
      </c>
      <c r="E28" s="28">
        <f t="shared" ref="E28:AG28" si="6">D28+1</f>
        <v>45476</v>
      </c>
      <c r="F28" s="28">
        <f t="shared" si="6"/>
        <v>45477</v>
      </c>
      <c r="G28" s="28">
        <f t="shared" si="6"/>
        <v>45478</v>
      </c>
      <c r="H28" s="28">
        <f t="shared" si="6"/>
        <v>45479</v>
      </c>
      <c r="I28" s="28">
        <f t="shared" si="6"/>
        <v>45480</v>
      </c>
      <c r="J28" s="28">
        <f t="shared" si="6"/>
        <v>45481</v>
      </c>
      <c r="K28" s="28">
        <f t="shared" si="6"/>
        <v>45482</v>
      </c>
      <c r="L28" s="28">
        <f t="shared" si="6"/>
        <v>45483</v>
      </c>
      <c r="M28" s="28">
        <f t="shared" si="6"/>
        <v>45484</v>
      </c>
      <c r="N28" s="28">
        <f t="shared" si="6"/>
        <v>45485</v>
      </c>
      <c r="O28" s="28">
        <f t="shared" si="6"/>
        <v>45486</v>
      </c>
      <c r="P28" s="28">
        <f t="shared" si="6"/>
        <v>45487</v>
      </c>
      <c r="Q28" s="28">
        <f t="shared" si="6"/>
        <v>45488</v>
      </c>
      <c r="R28" s="28">
        <f t="shared" si="6"/>
        <v>45489</v>
      </c>
      <c r="S28" s="28">
        <f t="shared" si="6"/>
        <v>45490</v>
      </c>
      <c r="T28" s="28">
        <f t="shared" si="6"/>
        <v>45491</v>
      </c>
      <c r="U28" s="28">
        <f t="shared" si="6"/>
        <v>45492</v>
      </c>
      <c r="V28" s="28">
        <f t="shared" si="6"/>
        <v>45493</v>
      </c>
      <c r="W28" s="28">
        <f t="shared" si="6"/>
        <v>45494</v>
      </c>
      <c r="X28" s="28">
        <f t="shared" si="6"/>
        <v>45495</v>
      </c>
      <c r="Y28" s="28">
        <f t="shared" si="6"/>
        <v>45496</v>
      </c>
      <c r="Z28" s="28">
        <f t="shared" si="6"/>
        <v>45497</v>
      </c>
      <c r="AA28" s="28">
        <f t="shared" si="6"/>
        <v>45498</v>
      </c>
      <c r="AB28" s="28">
        <f t="shared" si="6"/>
        <v>45499</v>
      </c>
      <c r="AC28" s="28">
        <f t="shared" si="6"/>
        <v>45500</v>
      </c>
      <c r="AD28" s="28">
        <f t="shared" si="6"/>
        <v>45501</v>
      </c>
      <c r="AE28" s="28">
        <f t="shared" si="6"/>
        <v>45502</v>
      </c>
      <c r="AF28" s="28">
        <f t="shared" si="6"/>
        <v>45503</v>
      </c>
      <c r="AG28" s="28">
        <f t="shared" si="6"/>
        <v>45504</v>
      </c>
      <c r="AH28" s="66"/>
      <c r="AI28" s="59"/>
      <c r="AK28" s="53"/>
      <c r="AL28" s="53"/>
    </row>
    <row r="29" spans="2:38" x14ac:dyDescent="0.15">
      <c r="B29" s="9" t="s">
        <v>5</v>
      </c>
      <c r="C29" s="29" t="str">
        <f>TEXT(WEEKDAY(+C28),"aaa")</f>
        <v>月</v>
      </c>
      <c r="D29" s="29" t="str">
        <f t="shared" ref="D29:AG29" si="7">TEXT(WEEKDAY(+D28),"aaa")</f>
        <v>火</v>
      </c>
      <c r="E29" s="29" t="str">
        <f t="shared" si="7"/>
        <v>水</v>
      </c>
      <c r="F29" s="29" t="str">
        <f t="shared" si="7"/>
        <v>木</v>
      </c>
      <c r="G29" s="29" t="str">
        <f t="shared" si="7"/>
        <v>金</v>
      </c>
      <c r="H29" s="29" t="str">
        <f t="shared" si="7"/>
        <v>土</v>
      </c>
      <c r="I29" s="29" t="str">
        <f t="shared" si="7"/>
        <v>日</v>
      </c>
      <c r="J29" s="29" t="str">
        <f t="shared" si="7"/>
        <v>月</v>
      </c>
      <c r="K29" s="29" t="str">
        <f t="shared" si="7"/>
        <v>火</v>
      </c>
      <c r="L29" s="29" t="str">
        <f t="shared" si="7"/>
        <v>水</v>
      </c>
      <c r="M29" s="29" t="str">
        <f t="shared" si="7"/>
        <v>木</v>
      </c>
      <c r="N29" s="29" t="str">
        <f t="shared" si="7"/>
        <v>金</v>
      </c>
      <c r="O29" s="29" t="str">
        <f t="shared" si="7"/>
        <v>土</v>
      </c>
      <c r="P29" s="29" t="str">
        <f t="shared" si="7"/>
        <v>日</v>
      </c>
      <c r="Q29" s="29" t="str">
        <f t="shared" si="7"/>
        <v>月</v>
      </c>
      <c r="R29" s="29" t="str">
        <f t="shared" si="7"/>
        <v>火</v>
      </c>
      <c r="S29" s="29" t="str">
        <f t="shared" si="7"/>
        <v>水</v>
      </c>
      <c r="T29" s="29" t="str">
        <f t="shared" si="7"/>
        <v>木</v>
      </c>
      <c r="U29" s="29" t="str">
        <f t="shared" si="7"/>
        <v>金</v>
      </c>
      <c r="V29" s="29" t="str">
        <f t="shared" si="7"/>
        <v>土</v>
      </c>
      <c r="W29" s="29" t="str">
        <f t="shared" si="7"/>
        <v>日</v>
      </c>
      <c r="X29" s="29" t="str">
        <f t="shared" si="7"/>
        <v>月</v>
      </c>
      <c r="Y29" s="29" t="str">
        <f t="shared" si="7"/>
        <v>火</v>
      </c>
      <c r="Z29" s="29" t="str">
        <f t="shared" si="7"/>
        <v>水</v>
      </c>
      <c r="AA29" s="29" t="str">
        <f t="shared" si="7"/>
        <v>木</v>
      </c>
      <c r="AB29" s="29" t="str">
        <f t="shared" si="7"/>
        <v>金</v>
      </c>
      <c r="AC29" s="29" t="str">
        <f t="shared" si="7"/>
        <v>土</v>
      </c>
      <c r="AD29" s="29" t="str">
        <f t="shared" si="7"/>
        <v>日</v>
      </c>
      <c r="AE29" s="29" t="str">
        <f t="shared" si="7"/>
        <v>月</v>
      </c>
      <c r="AF29" s="29" t="str">
        <f t="shared" si="7"/>
        <v>火</v>
      </c>
      <c r="AG29" s="29" t="str">
        <f t="shared" si="7"/>
        <v>水</v>
      </c>
      <c r="AH29" s="66"/>
      <c r="AI29" s="59"/>
      <c r="AK29" s="53"/>
      <c r="AL29" s="53"/>
    </row>
    <row r="30" spans="2:38" s="3" customFormat="1" ht="60" customHeight="1" x14ac:dyDescent="0.15">
      <c r="B30" s="11" t="s">
        <v>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 t="s">
        <v>12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4"/>
      <c r="AH30" s="67"/>
      <c r="AI30" s="60"/>
      <c r="AK30" s="54"/>
      <c r="AL30" s="54"/>
    </row>
    <row r="31" spans="2:38" s="33" customFormat="1" x14ac:dyDescent="0.15">
      <c r="B31" s="9" t="s">
        <v>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43"/>
      <c r="AH31" s="12">
        <f>COUNTIF(C31:AG31,"○")</f>
        <v>0</v>
      </c>
      <c r="AI31" s="14">
        <f>+AH31+AI24</f>
        <v>0</v>
      </c>
      <c r="AK31" s="2">
        <f>AH31+COUNTIF(C31:AG31,"")</f>
        <v>31</v>
      </c>
      <c r="AL31" s="2">
        <f>AK31+AL24</f>
        <v>122</v>
      </c>
    </row>
    <row r="32" spans="2:38" s="33" customFormat="1" ht="14.25" thickBot="1" x14ac:dyDescent="0.2">
      <c r="B32" s="10" t="s">
        <v>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3">
        <f>COUNTIF(C32:AG32,"●")</f>
        <v>0</v>
      </c>
      <c r="AI32" s="15">
        <f>+AH32+AI25</f>
        <v>0</v>
      </c>
      <c r="AK32" s="2">
        <f>AH32+COUNTIF(C32:AG32,"")</f>
        <v>31</v>
      </c>
      <c r="AL32" s="2">
        <f>AK32+AL25</f>
        <v>122</v>
      </c>
    </row>
    <row r="33" spans="2:38" ht="14.25" thickBot="1" x14ac:dyDescent="0.2"/>
    <row r="34" spans="2:38" ht="13.5" customHeight="1" x14ac:dyDescent="0.15">
      <c r="B34" s="8" t="s">
        <v>1</v>
      </c>
      <c r="C34" s="63">
        <v>8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 t="s">
        <v>19</v>
      </c>
      <c r="AI34" s="58" t="s">
        <v>27</v>
      </c>
      <c r="AK34" s="52" t="s">
        <v>52</v>
      </c>
      <c r="AL34" s="52" t="s">
        <v>51</v>
      </c>
    </row>
    <row r="35" spans="2:38" x14ac:dyDescent="0.15">
      <c r="B35" s="9" t="s">
        <v>2</v>
      </c>
      <c r="C35" s="28">
        <f>AG28+1</f>
        <v>45505</v>
      </c>
      <c r="D35" s="28">
        <f>C35+1</f>
        <v>45506</v>
      </c>
      <c r="E35" s="28">
        <f t="shared" ref="E35:AG35" si="8">D35+1</f>
        <v>45507</v>
      </c>
      <c r="F35" s="28">
        <f t="shared" si="8"/>
        <v>45508</v>
      </c>
      <c r="G35" s="28">
        <f t="shared" si="8"/>
        <v>45509</v>
      </c>
      <c r="H35" s="28">
        <f t="shared" si="8"/>
        <v>45510</v>
      </c>
      <c r="I35" s="28">
        <f t="shared" si="8"/>
        <v>45511</v>
      </c>
      <c r="J35" s="28">
        <f t="shared" si="8"/>
        <v>45512</v>
      </c>
      <c r="K35" s="28">
        <f t="shared" si="8"/>
        <v>45513</v>
      </c>
      <c r="L35" s="28">
        <f t="shared" si="8"/>
        <v>45514</v>
      </c>
      <c r="M35" s="28">
        <f t="shared" si="8"/>
        <v>45515</v>
      </c>
      <c r="N35" s="28">
        <f t="shared" si="8"/>
        <v>45516</v>
      </c>
      <c r="O35" s="28">
        <f t="shared" si="8"/>
        <v>45517</v>
      </c>
      <c r="P35" s="28">
        <f t="shared" si="8"/>
        <v>45518</v>
      </c>
      <c r="Q35" s="28">
        <f t="shared" si="8"/>
        <v>45519</v>
      </c>
      <c r="R35" s="28">
        <f t="shared" si="8"/>
        <v>45520</v>
      </c>
      <c r="S35" s="28">
        <f t="shared" si="8"/>
        <v>45521</v>
      </c>
      <c r="T35" s="28">
        <f t="shared" si="8"/>
        <v>45522</v>
      </c>
      <c r="U35" s="28">
        <f t="shared" si="8"/>
        <v>45523</v>
      </c>
      <c r="V35" s="28">
        <f t="shared" si="8"/>
        <v>45524</v>
      </c>
      <c r="W35" s="28">
        <f t="shared" si="8"/>
        <v>45525</v>
      </c>
      <c r="X35" s="28">
        <f t="shared" si="8"/>
        <v>45526</v>
      </c>
      <c r="Y35" s="28">
        <f t="shared" si="8"/>
        <v>45527</v>
      </c>
      <c r="Z35" s="28">
        <f t="shared" si="8"/>
        <v>45528</v>
      </c>
      <c r="AA35" s="28">
        <f t="shared" si="8"/>
        <v>45529</v>
      </c>
      <c r="AB35" s="28">
        <f t="shared" si="8"/>
        <v>45530</v>
      </c>
      <c r="AC35" s="28">
        <f t="shared" si="8"/>
        <v>45531</v>
      </c>
      <c r="AD35" s="28">
        <f t="shared" si="8"/>
        <v>45532</v>
      </c>
      <c r="AE35" s="28">
        <f t="shared" si="8"/>
        <v>45533</v>
      </c>
      <c r="AF35" s="28">
        <f t="shared" si="8"/>
        <v>45534</v>
      </c>
      <c r="AG35" s="28">
        <f t="shared" si="8"/>
        <v>45535</v>
      </c>
      <c r="AH35" s="66"/>
      <c r="AI35" s="59"/>
      <c r="AK35" s="53"/>
      <c r="AL35" s="53"/>
    </row>
    <row r="36" spans="2:38" x14ac:dyDescent="0.15">
      <c r="B36" s="9" t="s">
        <v>5</v>
      </c>
      <c r="C36" s="29" t="str">
        <f>TEXT(WEEKDAY(+C35),"aaa")</f>
        <v>木</v>
      </c>
      <c r="D36" s="29" t="str">
        <f t="shared" ref="D36:AG36" si="9">TEXT(WEEKDAY(+D35),"aaa")</f>
        <v>金</v>
      </c>
      <c r="E36" s="29" t="str">
        <f t="shared" si="9"/>
        <v>土</v>
      </c>
      <c r="F36" s="29" t="str">
        <f t="shared" si="9"/>
        <v>日</v>
      </c>
      <c r="G36" s="29" t="str">
        <f t="shared" si="9"/>
        <v>月</v>
      </c>
      <c r="H36" s="29" t="str">
        <f t="shared" si="9"/>
        <v>火</v>
      </c>
      <c r="I36" s="29" t="str">
        <f t="shared" si="9"/>
        <v>水</v>
      </c>
      <c r="J36" s="29" t="str">
        <f t="shared" si="9"/>
        <v>木</v>
      </c>
      <c r="K36" s="29" t="str">
        <f t="shared" si="9"/>
        <v>金</v>
      </c>
      <c r="L36" s="29" t="str">
        <f t="shared" si="9"/>
        <v>土</v>
      </c>
      <c r="M36" s="29" t="str">
        <f t="shared" si="9"/>
        <v>日</v>
      </c>
      <c r="N36" s="29" t="str">
        <f t="shared" si="9"/>
        <v>月</v>
      </c>
      <c r="O36" s="29" t="str">
        <f t="shared" si="9"/>
        <v>火</v>
      </c>
      <c r="P36" s="29" t="str">
        <f t="shared" si="9"/>
        <v>水</v>
      </c>
      <c r="Q36" s="29" t="str">
        <f t="shared" si="9"/>
        <v>木</v>
      </c>
      <c r="R36" s="29" t="str">
        <f t="shared" si="9"/>
        <v>金</v>
      </c>
      <c r="S36" s="29" t="str">
        <f t="shared" si="9"/>
        <v>土</v>
      </c>
      <c r="T36" s="29" t="str">
        <f t="shared" si="9"/>
        <v>日</v>
      </c>
      <c r="U36" s="29" t="str">
        <f t="shared" si="9"/>
        <v>月</v>
      </c>
      <c r="V36" s="29" t="str">
        <f t="shared" si="9"/>
        <v>火</v>
      </c>
      <c r="W36" s="29" t="str">
        <f t="shared" si="9"/>
        <v>水</v>
      </c>
      <c r="X36" s="29" t="str">
        <f t="shared" si="9"/>
        <v>木</v>
      </c>
      <c r="Y36" s="29" t="str">
        <f t="shared" si="9"/>
        <v>金</v>
      </c>
      <c r="Z36" s="29" t="str">
        <f t="shared" si="9"/>
        <v>土</v>
      </c>
      <c r="AA36" s="29" t="str">
        <f t="shared" si="9"/>
        <v>日</v>
      </c>
      <c r="AB36" s="29" t="str">
        <f t="shared" si="9"/>
        <v>月</v>
      </c>
      <c r="AC36" s="29" t="str">
        <f t="shared" si="9"/>
        <v>火</v>
      </c>
      <c r="AD36" s="29" t="str">
        <f t="shared" si="9"/>
        <v>水</v>
      </c>
      <c r="AE36" s="29" t="str">
        <f t="shared" si="9"/>
        <v>木</v>
      </c>
      <c r="AF36" s="29" t="str">
        <f t="shared" si="9"/>
        <v>金</v>
      </c>
      <c r="AG36" s="29" t="str">
        <f t="shared" si="9"/>
        <v>土</v>
      </c>
      <c r="AH36" s="66"/>
      <c r="AI36" s="59"/>
      <c r="AK36" s="53"/>
      <c r="AL36" s="53"/>
    </row>
    <row r="37" spans="2:38" s="3" customFormat="1" ht="60" customHeight="1" x14ac:dyDescent="0.15">
      <c r="B37" s="11" t="s">
        <v>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46"/>
      <c r="P37" s="46"/>
      <c r="Q37" s="4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7"/>
      <c r="AI37" s="60"/>
      <c r="AK37" s="54"/>
      <c r="AL37" s="54"/>
    </row>
    <row r="38" spans="2:38" s="33" customFormat="1" x14ac:dyDescent="0.15">
      <c r="B38" s="9" t="s">
        <v>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7" t="s">
        <v>48</v>
      </c>
      <c r="P38" s="47" t="s">
        <v>48</v>
      </c>
      <c r="Q38" s="47" t="s">
        <v>48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43"/>
      <c r="AH38" s="12">
        <f>COUNTIF(C38:AG38,"○")</f>
        <v>0</v>
      </c>
      <c r="AI38" s="14">
        <f>+AH38+AI31</f>
        <v>0</v>
      </c>
      <c r="AK38" s="2">
        <f>AH38+COUNTIF(C38:AG38,"")</f>
        <v>28</v>
      </c>
      <c r="AL38" s="2">
        <f>AK38+AL31</f>
        <v>150</v>
      </c>
    </row>
    <row r="39" spans="2:38" s="33" customFormat="1" ht="14.25" thickBot="1" x14ac:dyDescent="0.2">
      <c r="B39" s="10" t="s">
        <v>4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48" t="s">
        <v>48</v>
      </c>
      <c r="P39" s="48" t="s">
        <v>48</v>
      </c>
      <c r="Q39" s="48" t="s">
        <v>48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3">
        <f>COUNTIF(C39:AG39,"●")</f>
        <v>0</v>
      </c>
      <c r="AI39" s="15">
        <f>+AH39+AI32</f>
        <v>0</v>
      </c>
      <c r="AK39" s="2">
        <f>AH39+COUNTIF(C39:AG39,"")</f>
        <v>28</v>
      </c>
      <c r="AL39" s="2">
        <f>AK39+AL32</f>
        <v>150</v>
      </c>
    </row>
    <row r="40" spans="2:38" ht="14.25" thickBot="1" x14ac:dyDescent="0.2"/>
    <row r="41" spans="2:38" ht="13.5" customHeight="1" x14ac:dyDescent="0.15">
      <c r="B41" s="8" t="s">
        <v>1</v>
      </c>
      <c r="C41" s="89">
        <v>9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65" t="s">
        <v>19</v>
      </c>
      <c r="AI41" s="58" t="s">
        <v>27</v>
      </c>
      <c r="AK41" s="52" t="s">
        <v>52</v>
      </c>
      <c r="AL41" s="52" t="s">
        <v>51</v>
      </c>
    </row>
    <row r="42" spans="2:38" x14ac:dyDescent="0.15">
      <c r="B42" s="9" t="s">
        <v>2</v>
      </c>
      <c r="C42" s="28">
        <f>AG35+1</f>
        <v>45536</v>
      </c>
      <c r="D42" s="28">
        <f>C42+1</f>
        <v>45537</v>
      </c>
      <c r="E42" s="28">
        <f t="shared" ref="E42:AF42" si="10">D42+1</f>
        <v>45538</v>
      </c>
      <c r="F42" s="28">
        <f t="shared" si="10"/>
        <v>45539</v>
      </c>
      <c r="G42" s="28">
        <f t="shared" si="10"/>
        <v>45540</v>
      </c>
      <c r="H42" s="28">
        <f t="shared" si="10"/>
        <v>45541</v>
      </c>
      <c r="I42" s="28">
        <f t="shared" si="10"/>
        <v>45542</v>
      </c>
      <c r="J42" s="28">
        <f t="shared" si="10"/>
        <v>45543</v>
      </c>
      <c r="K42" s="28">
        <f t="shared" si="10"/>
        <v>45544</v>
      </c>
      <c r="L42" s="28">
        <f t="shared" si="10"/>
        <v>45545</v>
      </c>
      <c r="M42" s="28">
        <f t="shared" si="10"/>
        <v>45546</v>
      </c>
      <c r="N42" s="28">
        <f t="shared" si="10"/>
        <v>45547</v>
      </c>
      <c r="O42" s="28">
        <f t="shared" si="10"/>
        <v>45548</v>
      </c>
      <c r="P42" s="28">
        <f t="shared" si="10"/>
        <v>45549</v>
      </c>
      <c r="Q42" s="28">
        <f t="shared" si="10"/>
        <v>45550</v>
      </c>
      <c r="R42" s="28">
        <f t="shared" si="10"/>
        <v>45551</v>
      </c>
      <c r="S42" s="28">
        <f t="shared" si="10"/>
        <v>45552</v>
      </c>
      <c r="T42" s="28">
        <f t="shared" si="10"/>
        <v>45553</v>
      </c>
      <c r="U42" s="28">
        <f t="shared" si="10"/>
        <v>45554</v>
      </c>
      <c r="V42" s="28">
        <f t="shared" si="10"/>
        <v>45555</v>
      </c>
      <c r="W42" s="28">
        <f t="shared" si="10"/>
        <v>45556</v>
      </c>
      <c r="X42" s="28">
        <f t="shared" si="10"/>
        <v>45557</v>
      </c>
      <c r="Y42" s="28">
        <f t="shared" si="10"/>
        <v>45558</v>
      </c>
      <c r="Z42" s="28">
        <f t="shared" si="10"/>
        <v>45559</v>
      </c>
      <c r="AA42" s="28">
        <f t="shared" si="10"/>
        <v>45560</v>
      </c>
      <c r="AB42" s="28">
        <f t="shared" si="10"/>
        <v>45561</v>
      </c>
      <c r="AC42" s="28">
        <f t="shared" si="10"/>
        <v>45562</v>
      </c>
      <c r="AD42" s="28">
        <f t="shared" si="10"/>
        <v>45563</v>
      </c>
      <c r="AE42" s="28">
        <f t="shared" si="10"/>
        <v>45564</v>
      </c>
      <c r="AF42" s="28">
        <f t="shared" si="10"/>
        <v>45565</v>
      </c>
      <c r="AG42" s="28"/>
      <c r="AH42" s="66"/>
      <c r="AI42" s="59"/>
      <c r="AK42" s="53"/>
      <c r="AL42" s="53"/>
    </row>
    <row r="43" spans="2:38" x14ac:dyDescent="0.15">
      <c r="B43" s="9" t="s">
        <v>5</v>
      </c>
      <c r="C43" s="29" t="str">
        <f>TEXT(WEEKDAY(+C42),"aaa")</f>
        <v>日</v>
      </c>
      <c r="D43" s="29" t="str">
        <f t="shared" ref="D43:AF43" si="11">TEXT(WEEKDAY(+D42),"aaa")</f>
        <v>月</v>
      </c>
      <c r="E43" s="29" t="str">
        <f t="shared" si="11"/>
        <v>火</v>
      </c>
      <c r="F43" s="29" t="str">
        <f t="shared" si="11"/>
        <v>水</v>
      </c>
      <c r="G43" s="29" t="str">
        <f t="shared" si="11"/>
        <v>木</v>
      </c>
      <c r="H43" s="29" t="str">
        <f t="shared" si="11"/>
        <v>金</v>
      </c>
      <c r="I43" s="29" t="str">
        <f t="shared" si="11"/>
        <v>土</v>
      </c>
      <c r="J43" s="29" t="str">
        <f t="shared" si="11"/>
        <v>日</v>
      </c>
      <c r="K43" s="29" t="str">
        <f t="shared" si="11"/>
        <v>月</v>
      </c>
      <c r="L43" s="29" t="str">
        <f t="shared" si="11"/>
        <v>火</v>
      </c>
      <c r="M43" s="29" t="str">
        <f t="shared" si="11"/>
        <v>水</v>
      </c>
      <c r="N43" s="29" t="str">
        <f t="shared" si="11"/>
        <v>木</v>
      </c>
      <c r="O43" s="29" t="str">
        <f t="shared" si="11"/>
        <v>金</v>
      </c>
      <c r="P43" s="29" t="str">
        <f t="shared" si="11"/>
        <v>土</v>
      </c>
      <c r="Q43" s="29" t="str">
        <f t="shared" si="11"/>
        <v>日</v>
      </c>
      <c r="R43" s="29" t="str">
        <f t="shared" si="11"/>
        <v>月</v>
      </c>
      <c r="S43" s="29" t="str">
        <f t="shared" si="11"/>
        <v>火</v>
      </c>
      <c r="T43" s="29" t="str">
        <f t="shared" si="11"/>
        <v>水</v>
      </c>
      <c r="U43" s="29" t="str">
        <f t="shared" si="11"/>
        <v>木</v>
      </c>
      <c r="V43" s="29" t="str">
        <f t="shared" si="11"/>
        <v>金</v>
      </c>
      <c r="W43" s="29" t="str">
        <f t="shared" si="11"/>
        <v>土</v>
      </c>
      <c r="X43" s="29" t="str">
        <f t="shared" si="11"/>
        <v>日</v>
      </c>
      <c r="Y43" s="29" t="str">
        <f t="shared" si="11"/>
        <v>月</v>
      </c>
      <c r="Z43" s="29" t="str">
        <f t="shared" si="11"/>
        <v>火</v>
      </c>
      <c r="AA43" s="29" t="str">
        <f t="shared" si="11"/>
        <v>水</v>
      </c>
      <c r="AB43" s="29" t="str">
        <f t="shared" si="11"/>
        <v>木</v>
      </c>
      <c r="AC43" s="29" t="str">
        <f t="shared" si="11"/>
        <v>金</v>
      </c>
      <c r="AD43" s="29" t="str">
        <f t="shared" si="11"/>
        <v>土</v>
      </c>
      <c r="AE43" s="29" t="str">
        <f t="shared" si="11"/>
        <v>日</v>
      </c>
      <c r="AF43" s="29" t="str">
        <f t="shared" si="11"/>
        <v>月</v>
      </c>
      <c r="AG43" s="29"/>
      <c r="AH43" s="66"/>
      <c r="AI43" s="59"/>
      <c r="AK43" s="53"/>
      <c r="AL43" s="53"/>
    </row>
    <row r="44" spans="2:38" s="3" customFormat="1" ht="60" customHeight="1" x14ac:dyDescent="0.15">
      <c r="B44" s="11" t="s">
        <v>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 t="s">
        <v>30</v>
      </c>
      <c r="S44" s="17"/>
      <c r="T44" s="17"/>
      <c r="U44" s="17"/>
      <c r="V44" s="17"/>
      <c r="W44" s="17"/>
      <c r="X44" s="17" t="s">
        <v>31</v>
      </c>
      <c r="Y44" s="17" t="s">
        <v>49</v>
      </c>
      <c r="Z44" s="17"/>
      <c r="AA44" s="17"/>
      <c r="AB44" s="17"/>
      <c r="AC44" s="17"/>
      <c r="AD44" s="17"/>
      <c r="AE44" s="17"/>
      <c r="AF44" s="17"/>
      <c r="AG44" s="17"/>
      <c r="AH44" s="67"/>
      <c r="AI44" s="60"/>
      <c r="AK44" s="54"/>
      <c r="AL44" s="54"/>
    </row>
    <row r="45" spans="2:38" s="33" customFormat="1" x14ac:dyDescent="0.15">
      <c r="B45" s="9" t="s">
        <v>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43" t="s">
        <v>48</v>
      </c>
      <c r="AH45" s="12">
        <f>COUNTIF(C45:AG45,"○")</f>
        <v>0</v>
      </c>
      <c r="AI45" s="14">
        <f>+AH45+AI38</f>
        <v>0</v>
      </c>
      <c r="AK45" s="2">
        <f>AH45+COUNTIF(C45:AG45,"")</f>
        <v>30</v>
      </c>
      <c r="AL45" s="2">
        <f>AK45+AL38</f>
        <v>180</v>
      </c>
    </row>
    <row r="46" spans="2:38" s="33" customFormat="1" ht="14.25" thickBot="1" x14ac:dyDescent="0.2">
      <c r="B46" s="10" t="s">
        <v>4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 t="s">
        <v>48</v>
      </c>
      <c r="AH46" s="13">
        <f>COUNTIF(C46:AG46,"●")</f>
        <v>0</v>
      </c>
      <c r="AI46" s="15">
        <f>+AH46+AI39</f>
        <v>0</v>
      </c>
      <c r="AK46" s="2">
        <f>AH46+COUNTIF(C46:AG46,"")</f>
        <v>30</v>
      </c>
      <c r="AL46" s="2">
        <f>AK46+AL39</f>
        <v>180</v>
      </c>
    </row>
    <row r="47" spans="2:38" ht="14.25" thickBot="1" x14ac:dyDescent="0.2"/>
    <row r="48" spans="2:38" ht="13.5" customHeight="1" x14ac:dyDescent="0.15">
      <c r="B48" s="8" t="s">
        <v>1</v>
      </c>
      <c r="C48" s="63">
        <v>10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5" t="s">
        <v>19</v>
      </c>
      <c r="AI48" s="58" t="s">
        <v>27</v>
      </c>
      <c r="AK48" s="52" t="s">
        <v>52</v>
      </c>
      <c r="AL48" s="52" t="s">
        <v>51</v>
      </c>
    </row>
    <row r="49" spans="2:38" x14ac:dyDescent="0.15">
      <c r="B49" s="9" t="s">
        <v>2</v>
      </c>
      <c r="C49" s="28">
        <f>AF42+1</f>
        <v>45566</v>
      </c>
      <c r="D49" s="28">
        <f>C49+1</f>
        <v>45567</v>
      </c>
      <c r="E49" s="28">
        <f t="shared" ref="E49:AG49" si="12">D49+1</f>
        <v>45568</v>
      </c>
      <c r="F49" s="28">
        <f t="shared" si="12"/>
        <v>45569</v>
      </c>
      <c r="G49" s="28">
        <f t="shared" si="12"/>
        <v>45570</v>
      </c>
      <c r="H49" s="28">
        <f t="shared" si="12"/>
        <v>45571</v>
      </c>
      <c r="I49" s="28">
        <f t="shared" si="12"/>
        <v>45572</v>
      </c>
      <c r="J49" s="28">
        <f t="shared" si="12"/>
        <v>45573</v>
      </c>
      <c r="K49" s="28">
        <f t="shared" si="12"/>
        <v>45574</v>
      </c>
      <c r="L49" s="28">
        <f t="shared" si="12"/>
        <v>45575</v>
      </c>
      <c r="M49" s="28">
        <f t="shared" si="12"/>
        <v>45576</v>
      </c>
      <c r="N49" s="28">
        <f t="shared" si="12"/>
        <v>45577</v>
      </c>
      <c r="O49" s="28">
        <f t="shared" si="12"/>
        <v>45578</v>
      </c>
      <c r="P49" s="28">
        <f t="shared" si="12"/>
        <v>45579</v>
      </c>
      <c r="Q49" s="28">
        <f t="shared" si="12"/>
        <v>45580</v>
      </c>
      <c r="R49" s="28">
        <f t="shared" si="12"/>
        <v>45581</v>
      </c>
      <c r="S49" s="28">
        <f t="shared" si="12"/>
        <v>45582</v>
      </c>
      <c r="T49" s="28">
        <f t="shared" si="12"/>
        <v>45583</v>
      </c>
      <c r="U49" s="28">
        <f t="shared" si="12"/>
        <v>45584</v>
      </c>
      <c r="V49" s="28">
        <f t="shared" si="12"/>
        <v>45585</v>
      </c>
      <c r="W49" s="28">
        <f t="shared" si="12"/>
        <v>45586</v>
      </c>
      <c r="X49" s="28">
        <f t="shared" si="12"/>
        <v>45587</v>
      </c>
      <c r="Y49" s="28">
        <f t="shared" si="12"/>
        <v>45588</v>
      </c>
      <c r="Z49" s="28">
        <f t="shared" si="12"/>
        <v>45589</v>
      </c>
      <c r="AA49" s="28">
        <f t="shared" si="12"/>
        <v>45590</v>
      </c>
      <c r="AB49" s="28">
        <f t="shared" si="12"/>
        <v>45591</v>
      </c>
      <c r="AC49" s="28">
        <f t="shared" si="12"/>
        <v>45592</v>
      </c>
      <c r="AD49" s="28">
        <f t="shared" si="12"/>
        <v>45593</v>
      </c>
      <c r="AE49" s="28">
        <f t="shared" si="12"/>
        <v>45594</v>
      </c>
      <c r="AF49" s="28">
        <f t="shared" si="12"/>
        <v>45595</v>
      </c>
      <c r="AG49" s="28">
        <f t="shared" si="12"/>
        <v>45596</v>
      </c>
      <c r="AH49" s="66"/>
      <c r="AI49" s="59"/>
      <c r="AK49" s="53"/>
      <c r="AL49" s="53"/>
    </row>
    <row r="50" spans="2:38" x14ac:dyDescent="0.15">
      <c r="B50" s="9" t="s">
        <v>5</v>
      </c>
      <c r="C50" s="29" t="str">
        <f>TEXT(WEEKDAY(+C49),"aaa")</f>
        <v>火</v>
      </c>
      <c r="D50" s="29" t="str">
        <f t="shared" ref="D50:AG50" si="13">TEXT(WEEKDAY(+D49),"aaa")</f>
        <v>水</v>
      </c>
      <c r="E50" s="29" t="str">
        <f t="shared" si="13"/>
        <v>木</v>
      </c>
      <c r="F50" s="29" t="str">
        <f t="shared" si="13"/>
        <v>金</v>
      </c>
      <c r="G50" s="29" t="str">
        <f t="shared" si="13"/>
        <v>土</v>
      </c>
      <c r="H50" s="29" t="str">
        <f t="shared" si="13"/>
        <v>日</v>
      </c>
      <c r="I50" s="29" t="str">
        <f t="shared" si="13"/>
        <v>月</v>
      </c>
      <c r="J50" s="29" t="str">
        <f t="shared" si="13"/>
        <v>火</v>
      </c>
      <c r="K50" s="29" t="str">
        <f t="shared" si="13"/>
        <v>水</v>
      </c>
      <c r="L50" s="29" t="str">
        <f t="shared" si="13"/>
        <v>木</v>
      </c>
      <c r="M50" s="29" t="str">
        <f t="shared" si="13"/>
        <v>金</v>
      </c>
      <c r="N50" s="29" t="str">
        <f t="shared" si="13"/>
        <v>土</v>
      </c>
      <c r="O50" s="29" t="str">
        <f t="shared" si="13"/>
        <v>日</v>
      </c>
      <c r="P50" s="29" t="str">
        <f t="shared" si="13"/>
        <v>月</v>
      </c>
      <c r="Q50" s="29" t="str">
        <f t="shared" si="13"/>
        <v>火</v>
      </c>
      <c r="R50" s="29" t="str">
        <f t="shared" si="13"/>
        <v>水</v>
      </c>
      <c r="S50" s="29" t="str">
        <f t="shared" si="13"/>
        <v>木</v>
      </c>
      <c r="T50" s="29" t="str">
        <f t="shared" si="13"/>
        <v>金</v>
      </c>
      <c r="U50" s="29" t="str">
        <f t="shared" si="13"/>
        <v>土</v>
      </c>
      <c r="V50" s="29" t="str">
        <f t="shared" si="13"/>
        <v>日</v>
      </c>
      <c r="W50" s="29" t="str">
        <f t="shared" si="13"/>
        <v>月</v>
      </c>
      <c r="X50" s="29" t="str">
        <f t="shared" si="13"/>
        <v>火</v>
      </c>
      <c r="Y50" s="29" t="str">
        <f t="shared" si="13"/>
        <v>水</v>
      </c>
      <c r="Z50" s="29" t="str">
        <f t="shared" si="13"/>
        <v>木</v>
      </c>
      <c r="AA50" s="29" t="str">
        <f t="shared" si="13"/>
        <v>金</v>
      </c>
      <c r="AB50" s="29" t="str">
        <f t="shared" si="13"/>
        <v>土</v>
      </c>
      <c r="AC50" s="29" t="str">
        <f t="shared" si="13"/>
        <v>日</v>
      </c>
      <c r="AD50" s="29" t="str">
        <f t="shared" si="13"/>
        <v>月</v>
      </c>
      <c r="AE50" s="29" t="str">
        <f t="shared" si="13"/>
        <v>火</v>
      </c>
      <c r="AF50" s="29" t="str">
        <f t="shared" si="13"/>
        <v>水</v>
      </c>
      <c r="AG50" s="29" t="str">
        <f t="shared" si="13"/>
        <v>木</v>
      </c>
      <c r="AH50" s="66"/>
      <c r="AI50" s="59"/>
      <c r="AK50" s="53"/>
      <c r="AL50" s="53"/>
    </row>
    <row r="51" spans="2:38" s="3" customFormat="1" ht="60" customHeight="1" x14ac:dyDescent="0.15">
      <c r="B51" s="11" t="s">
        <v>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 t="s">
        <v>47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67"/>
      <c r="AI51" s="60"/>
      <c r="AK51" s="54"/>
      <c r="AL51" s="54"/>
    </row>
    <row r="52" spans="2:38" s="33" customFormat="1" x14ac:dyDescent="0.15">
      <c r="B52" s="9" t="s">
        <v>3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43"/>
      <c r="AH52" s="12">
        <f>COUNTIF(C52:AG52,"○")</f>
        <v>0</v>
      </c>
      <c r="AI52" s="14">
        <f>+AH52+AI45</f>
        <v>0</v>
      </c>
      <c r="AK52" s="2">
        <f>AH52+COUNTIF(C52:AG52,"")</f>
        <v>31</v>
      </c>
      <c r="AL52" s="2">
        <f>AK52+AL45</f>
        <v>211</v>
      </c>
    </row>
    <row r="53" spans="2:38" s="33" customFormat="1" ht="14.25" thickBot="1" x14ac:dyDescent="0.2">
      <c r="B53" s="10" t="s">
        <v>4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3">
        <f>COUNTIF(C53:AG53,"●")</f>
        <v>0</v>
      </c>
      <c r="AI53" s="15">
        <f>+AH53+AI46</f>
        <v>0</v>
      </c>
      <c r="AK53" s="2">
        <f>AH53+COUNTIF(C53:AG53,"")</f>
        <v>31</v>
      </c>
      <c r="AL53" s="2">
        <f>AK53+AL46</f>
        <v>211</v>
      </c>
    </row>
    <row r="54" spans="2:38" ht="14.25" thickBot="1" x14ac:dyDescent="0.2"/>
    <row r="55" spans="2:38" ht="13.5" customHeight="1" x14ac:dyDescent="0.15">
      <c r="B55" s="8" t="s">
        <v>1</v>
      </c>
      <c r="C55" s="63">
        <v>11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5" t="s">
        <v>19</v>
      </c>
      <c r="AI55" s="58" t="s">
        <v>27</v>
      </c>
      <c r="AK55" s="52" t="s">
        <v>52</v>
      </c>
      <c r="AL55" s="52" t="s">
        <v>51</v>
      </c>
    </row>
    <row r="56" spans="2:38" x14ac:dyDescent="0.15">
      <c r="B56" s="9" t="s">
        <v>2</v>
      </c>
      <c r="C56" s="28">
        <f>AG49+1</f>
        <v>45597</v>
      </c>
      <c r="D56" s="28">
        <f>C56+1</f>
        <v>45598</v>
      </c>
      <c r="E56" s="28">
        <f t="shared" ref="E56:AF56" si="14">D56+1</f>
        <v>45599</v>
      </c>
      <c r="F56" s="28">
        <f t="shared" si="14"/>
        <v>45600</v>
      </c>
      <c r="G56" s="28">
        <f t="shared" si="14"/>
        <v>45601</v>
      </c>
      <c r="H56" s="28">
        <f t="shared" si="14"/>
        <v>45602</v>
      </c>
      <c r="I56" s="28">
        <f t="shared" si="14"/>
        <v>45603</v>
      </c>
      <c r="J56" s="28">
        <f t="shared" si="14"/>
        <v>45604</v>
      </c>
      <c r="K56" s="28">
        <f t="shared" si="14"/>
        <v>45605</v>
      </c>
      <c r="L56" s="28">
        <f t="shared" si="14"/>
        <v>45606</v>
      </c>
      <c r="M56" s="28">
        <f t="shared" si="14"/>
        <v>45607</v>
      </c>
      <c r="N56" s="28">
        <f t="shared" si="14"/>
        <v>45608</v>
      </c>
      <c r="O56" s="28">
        <f t="shared" si="14"/>
        <v>45609</v>
      </c>
      <c r="P56" s="28">
        <f t="shared" si="14"/>
        <v>45610</v>
      </c>
      <c r="Q56" s="28">
        <f t="shared" si="14"/>
        <v>45611</v>
      </c>
      <c r="R56" s="28">
        <f t="shared" si="14"/>
        <v>45612</v>
      </c>
      <c r="S56" s="28">
        <f t="shared" si="14"/>
        <v>45613</v>
      </c>
      <c r="T56" s="28">
        <f t="shared" si="14"/>
        <v>45614</v>
      </c>
      <c r="U56" s="28">
        <f t="shared" si="14"/>
        <v>45615</v>
      </c>
      <c r="V56" s="28">
        <f t="shared" si="14"/>
        <v>45616</v>
      </c>
      <c r="W56" s="28">
        <f t="shared" si="14"/>
        <v>45617</v>
      </c>
      <c r="X56" s="28">
        <f t="shared" si="14"/>
        <v>45618</v>
      </c>
      <c r="Y56" s="28">
        <f t="shared" si="14"/>
        <v>45619</v>
      </c>
      <c r="Z56" s="28">
        <f t="shared" si="14"/>
        <v>45620</v>
      </c>
      <c r="AA56" s="28">
        <f t="shared" si="14"/>
        <v>45621</v>
      </c>
      <c r="AB56" s="28">
        <f t="shared" si="14"/>
        <v>45622</v>
      </c>
      <c r="AC56" s="28">
        <f t="shared" si="14"/>
        <v>45623</v>
      </c>
      <c r="AD56" s="28">
        <f t="shared" si="14"/>
        <v>45624</v>
      </c>
      <c r="AE56" s="28">
        <f t="shared" si="14"/>
        <v>45625</v>
      </c>
      <c r="AF56" s="28">
        <f t="shared" si="14"/>
        <v>45626</v>
      </c>
      <c r="AG56" s="28"/>
      <c r="AH56" s="66"/>
      <c r="AI56" s="59"/>
      <c r="AK56" s="53"/>
      <c r="AL56" s="53"/>
    </row>
    <row r="57" spans="2:38" x14ac:dyDescent="0.15">
      <c r="B57" s="9" t="s">
        <v>5</v>
      </c>
      <c r="C57" s="29" t="str">
        <f>TEXT(WEEKDAY(+C56),"aaa")</f>
        <v>金</v>
      </c>
      <c r="D57" s="29" t="str">
        <f t="shared" ref="D57:AF57" si="15">TEXT(WEEKDAY(+D56),"aaa")</f>
        <v>土</v>
      </c>
      <c r="E57" s="29" t="str">
        <f t="shared" si="15"/>
        <v>日</v>
      </c>
      <c r="F57" s="29" t="str">
        <f t="shared" si="15"/>
        <v>月</v>
      </c>
      <c r="G57" s="29" t="str">
        <f t="shared" si="15"/>
        <v>火</v>
      </c>
      <c r="H57" s="29" t="str">
        <f t="shared" si="15"/>
        <v>水</v>
      </c>
      <c r="I57" s="29" t="str">
        <f t="shared" si="15"/>
        <v>木</v>
      </c>
      <c r="J57" s="29" t="str">
        <f t="shared" si="15"/>
        <v>金</v>
      </c>
      <c r="K57" s="29" t="str">
        <f t="shared" si="15"/>
        <v>土</v>
      </c>
      <c r="L57" s="29" t="str">
        <f t="shared" si="15"/>
        <v>日</v>
      </c>
      <c r="M57" s="29" t="str">
        <f t="shared" si="15"/>
        <v>月</v>
      </c>
      <c r="N57" s="29" t="str">
        <f t="shared" si="15"/>
        <v>火</v>
      </c>
      <c r="O57" s="29" t="str">
        <f t="shared" si="15"/>
        <v>水</v>
      </c>
      <c r="P57" s="29" t="str">
        <f t="shared" si="15"/>
        <v>木</v>
      </c>
      <c r="Q57" s="29" t="str">
        <f t="shared" si="15"/>
        <v>金</v>
      </c>
      <c r="R57" s="29" t="str">
        <f t="shared" si="15"/>
        <v>土</v>
      </c>
      <c r="S57" s="29" t="str">
        <f t="shared" si="15"/>
        <v>日</v>
      </c>
      <c r="T57" s="29" t="str">
        <f t="shared" si="15"/>
        <v>月</v>
      </c>
      <c r="U57" s="29" t="str">
        <f t="shared" si="15"/>
        <v>火</v>
      </c>
      <c r="V57" s="29" t="str">
        <f t="shared" si="15"/>
        <v>水</v>
      </c>
      <c r="W57" s="29" t="str">
        <f t="shared" si="15"/>
        <v>木</v>
      </c>
      <c r="X57" s="29" t="str">
        <f t="shared" si="15"/>
        <v>金</v>
      </c>
      <c r="Y57" s="29" t="str">
        <f t="shared" si="15"/>
        <v>土</v>
      </c>
      <c r="Z57" s="29" t="str">
        <f t="shared" si="15"/>
        <v>日</v>
      </c>
      <c r="AA57" s="29" t="str">
        <f t="shared" si="15"/>
        <v>月</v>
      </c>
      <c r="AB57" s="29" t="str">
        <f t="shared" si="15"/>
        <v>火</v>
      </c>
      <c r="AC57" s="29" t="str">
        <f t="shared" si="15"/>
        <v>水</v>
      </c>
      <c r="AD57" s="29" t="str">
        <f t="shared" si="15"/>
        <v>木</v>
      </c>
      <c r="AE57" s="29" t="str">
        <f t="shared" si="15"/>
        <v>金</v>
      </c>
      <c r="AF57" s="29" t="str">
        <f t="shared" si="15"/>
        <v>土</v>
      </c>
      <c r="AG57" s="29"/>
      <c r="AH57" s="66"/>
      <c r="AI57" s="59"/>
      <c r="AK57" s="53"/>
      <c r="AL57" s="53"/>
    </row>
    <row r="58" spans="2:38" s="3" customFormat="1" ht="60" customHeight="1" x14ac:dyDescent="0.15">
      <c r="B58" s="11" t="s">
        <v>6</v>
      </c>
      <c r="C58" s="17"/>
      <c r="D58" s="17"/>
      <c r="E58" s="17" t="s">
        <v>32</v>
      </c>
      <c r="F58" s="17" t="s">
        <v>49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 t="s">
        <v>13</v>
      </c>
      <c r="Z58" s="17"/>
      <c r="AA58" s="17"/>
      <c r="AB58" s="17"/>
      <c r="AC58" s="17"/>
      <c r="AD58" s="17"/>
      <c r="AE58" s="17"/>
      <c r="AF58" s="17"/>
      <c r="AG58" s="17"/>
      <c r="AH58" s="67"/>
      <c r="AI58" s="60"/>
      <c r="AK58" s="54"/>
      <c r="AL58" s="54"/>
    </row>
    <row r="59" spans="2:38" s="33" customFormat="1" x14ac:dyDescent="0.15">
      <c r="B59" s="9" t="s">
        <v>3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43" t="s">
        <v>48</v>
      </c>
      <c r="AH59" s="12">
        <f>COUNTIF(C59:AG59,"○")</f>
        <v>0</v>
      </c>
      <c r="AI59" s="14">
        <f>+AH59+AI52</f>
        <v>0</v>
      </c>
      <c r="AK59" s="2">
        <f>AH59+COUNTIF(C59:AG59,"")</f>
        <v>30</v>
      </c>
      <c r="AL59" s="2">
        <f>AK59+AL52</f>
        <v>241</v>
      </c>
    </row>
    <row r="60" spans="2:38" s="33" customFormat="1" ht="14.25" thickBot="1" x14ac:dyDescent="0.2">
      <c r="B60" s="10" t="s">
        <v>4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 t="s">
        <v>48</v>
      </c>
      <c r="AH60" s="13">
        <f>COUNTIF(C60:AG60,"●")</f>
        <v>0</v>
      </c>
      <c r="AI60" s="15">
        <f>+AH60+AI53</f>
        <v>0</v>
      </c>
      <c r="AK60" s="2">
        <f>AH60+COUNTIF(C60:AG60,"")</f>
        <v>30</v>
      </c>
      <c r="AL60" s="2">
        <f>AK60+AL53</f>
        <v>241</v>
      </c>
    </row>
    <row r="61" spans="2:38" ht="14.25" thickBot="1" x14ac:dyDescent="0.2"/>
    <row r="62" spans="2:38" ht="13.5" customHeight="1" x14ac:dyDescent="0.15">
      <c r="B62" s="8" t="s">
        <v>1</v>
      </c>
      <c r="C62" s="63">
        <v>12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5" t="s">
        <v>19</v>
      </c>
      <c r="AI62" s="58" t="s">
        <v>27</v>
      </c>
      <c r="AK62" s="52" t="s">
        <v>52</v>
      </c>
      <c r="AL62" s="52" t="s">
        <v>51</v>
      </c>
    </row>
    <row r="63" spans="2:38" x14ac:dyDescent="0.15">
      <c r="B63" s="9" t="s">
        <v>2</v>
      </c>
      <c r="C63" s="28">
        <f>AF56+1</f>
        <v>45627</v>
      </c>
      <c r="D63" s="28">
        <f>C63+1</f>
        <v>45628</v>
      </c>
      <c r="E63" s="28">
        <f t="shared" ref="E63:AG63" si="16">D63+1</f>
        <v>45629</v>
      </c>
      <c r="F63" s="28">
        <f t="shared" si="16"/>
        <v>45630</v>
      </c>
      <c r="G63" s="28">
        <f t="shared" si="16"/>
        <v>45631</v>
      </c>
      <c r="H63" s="28">
        <f t="shared" si="16"/>
        <v>45632</v>
      </c>
      <c r="I63" s="28">
        <f t="shared" si="16"/>
        <v>45633</v>
      </c>
      <c r="J63" s="28">
        <f t="shared" si="16"/>
        <v>45634</v>
      </c>
      <c r="K63" s="28">
        <f t="shared" si="16"/>
        <v>45635</v>
      </c>
      <c r="L63" s="28">
        <f t="shared" si="16"/>
        <v>45636</v>
      </c>
      <c r="M63" s="28">
        <f t="shared" si="16"/>
        <v>45637</v>
      </c>
      <c r="N63" s="28">
        <f t="shared" si="16"/>
        <v>45638</v>
      </c>
      <c r="O63" s="28">
        <f t="shared" si="16"/>
        <v>45639</v>
      </c>
      <c r="P63" s="28">
        <f t="shared" si="16"/>
        <v>45640</v>
      </c>
      <c r="Q63" s="28">
        <f t="shared" si="16"/>
        <v>45641</v>
      </c>
      <c r="R63" s="28">
        <f t="shared" si="16"/>
        <v>45642</v>
      </c>
      <c r="S63" s="28">
        <f t="shared" si="16"/>
        <v>45643</v>
      </c>
      <c r="T63" s="28">
        <f t="shared" si="16"/>
        <v>45644</v>
      </c>
      <c r="U63" s="28">
        <f t="shared" si="16"/>
        <v>45645</v>
      </c>
      <c r="V63" s="28">
        <f t="shared" si="16"/>
        <v>45646</v>
      </c>
      <c r="W63" s="28">
        <f t="shared" si="16"/>
        <v>45647</v>
      </c>
      <c r="X63" s="28">
        <f t="shared" si="16"/>
        <v>45648</v>
      </c>
      <c r="Y63" s="28">
        <f t="shared" si="16"/>
        <v>45649</v>
      </c>
      <c r="Z63" s="28">
        <f t="shared" si="16"/>
        <v>45650</v>
      </c>
      <c r="AA63" s="28">
        <f t="shared" si="16"/>
        <v>45651</v>
      </c>
      <c r="AB63" s="28">
        <f t="shared" si="16"/>
        <v>45652</v>
      </c>
      <c r="AC63" s="28">
        <f t="shared" si="16"/>
        <v>45653</v>
      </c>
      <c r="AD63" s="28">
        <f t="shared" si="16"/>
        <v>45654</v>
      </c>
      <c r="AE63" s="28">
        <f t="shared" si="16"/>
        <v>45655</v>
      </c>
      <c r="AF63" s="28">
        <f t="shared" si="16"/>
        <v>45656</v>
      </c>
      <c r="AG63" s="28">
        <f t="shared" si="16"/>
        <v>45657</v>
      </c>
      <c r="AH63" s="66"/>
      <c r="AI63" s="59"/>
      <c r="AK63" s="53"/>
      <c r="AL63" s="53"/>
    </row>
    <row r="64" spans="2:38" x14ac:dyDescent="0.15">
      <c r="B64" s="9" t="s">
        <v>5</v>
      </c>
      <c r="C64" s="29" t="str">
        <f>TEXT(WEEKDAY(+C63),"aaa")</f>
        <v>日</v>
      </c>
      <c r="D64" s="29" t="str">
        <f t="shared" ref="D64:AG64" si="17">TEXT(WEEKDAY(+D63),"aaa")</f>
        <v>月</v>
      </c>
      <c r="E64" s="29" t="str">
        <f t="shared" si="17"/>
        <v>火</v>
      </c>
      <c r="F64" s="29" t="str">
        <f t="shared" si="17"/>
        <v>水</v>
      </c>
      <c r="G64" s="29" t="str">
        <f t="shared" si="17"/>
        <v>木</v>
      </c>
      <c r="H64" s="29" t="str">
        <f t="shared" si="17"/>
        <v>金</v>
      </c>
      <c r="I64" s="29" t="str">
        <f t="shared" si="17"/>
        <v>土</v>
      </c>
      <c r="J64" s="29" t="str">
        <f t="shared" si="17"/>
        <v>日</v>
      </c>
      <c r="K64" s="29" t="str">
        <f t="shared" si="17"/>
        <v>月</v>
      </c>
      <c r="L64" s="29" t="str">
        <f t="shared" si="17"/>
        <v>火</v>
      </c>
      <c r="M64" s="29" t="str">
        <f t="shared" si="17"/>
        <v>水</v>
      </c>
      <c r="N64" s="29" t="str">
        <f t="shared" si="17"/>
        <v>木</v>
      </c>
      <c r="O64" s="29" t="str">
        <f t="shared" si="17"/>
        <v>金</v>
      </c>
      <c r="P64" s="29" t="str">
        <f t="shared" si="17"/>
        <v>土</v>
      </c>
      <c r="Q64" s="29" t="str">
        <f t="shared" si="17"/>
        <v>日</v>
      </c>
      <c r="R64" s="29" t="str">
        <f t="shared" si="17"/>
        <v>月</v>
      </c>
      <c r="S64" s="29" t="str">
        <f t="shared" si="17"/>
        <v>火</v>
      </c>
      <c r="T64" s="29" t="str">
        <f t="shared" si="17"/>
        <v>水</v>
      </c>
      <c r="U64" s="29" t="str">
        <f t="shared" si="17"/>
        <v>木</v>
      </c>
      <c r="V64" s="29" t="str">
        <f t="shared" si="17"/>
        <v>金</v>
      </c>
      <c r="W64" s="29" t="str">
        <f t="shared" si="17"/>
        <v>土</v>
      </c>
      <c r="X64" s="29" t="str">
        <f t="shared" si="17"/>
        <v>日</v>
      </c>
      <c r="Y64" s="29" t="str">
        <f t="shared" si="17"/>
        <v>月</v>
      </c>
      <c r="Z64" s="29" t="str">
        <f t="shared" si="17"/>
        <v>火</v>
      </c>
      <c r="AA64" s="29" t="str">
        <f t="shared" si="17"/>
        <v>水</v>
      </c>
      <c r="AB64" s="29" t="str">
        <f t="shared" si="17"/>
        <v>木</v>
      </c>
      <c r="AC64" s="29" t="str">
        <f t="shared" si="17"/>
        <v>金</v>
      </c>
      <c r="AD64" s="29" t="str">
        <f t="shared" si="17"/>
        <v>土</v>
      </c>
      <c r="AE64" s="29" t="str">
        <f t="shared" si="17"/>
        <v>日</v>
      </c>
      <c r="AF64" s="29" t="str">
        <f t="shared" si="17"/>
        <v>月</v>
      </c>
      <c r="AG64" s="29" t="str">
        <f t="shared" si="17"/>
        <v>火</v>
      </c>
      <c r="AH64" s="66"/>
      <c r="AI64" s="59"/>
      <c r="AK64" s="53"/>
      <c r="AL64" s="53"/>
    </row>
    <row r="65" spans="2:38" s="3" customFormat="1" ht="60" customHeight="1" x14ac:dyDescent="0.15">
      <c r="B65" s="11" t="s">
        <v>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46"/>
      <c r="AF65" s="46"/>
      <c r="AG65" s="46"/>
      <c r="AH65" s="67"/>
      <c r="AI65" s="60"/>
      <c r="AK65" s="54"/>
      <c r="AL65" s="54"/>
    </row>
    <row r="66" spans="2:38" s="33" customFormat="1" x14ac:dyDescent="0.15">
      <c r="B66" s="9" t="s">
        <v>3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47" t="s">
        <v>48</v>
      </c>
      <c r="AF66" s="47" t="s">
        <v>48</v>
      </c>
      <c r="AG66" s="49" t="s">
        <v>48</v>
      </c>
      <c r="AH66" s="12">
        <f>COUNTIF(C66:AG66,"○")</f>
        <v>0</v>
      </c>
      <c r="AI66" s="14">
        <f>+AH66+AI59</f>
        <v>0</v>
      </c>
      <c r="AK66" s="2">
        <f>AH66+COUNTIF(C66:AG66,"")</f>
        <v>28</v>
      </c>
      <c r="AL66" s="2">
        <f>AK66+AL59</f>
        <v>269</v>
      </c>
    </row>
    <row r="67" spans="2:38" s="33" customFormat="1" ht="14.25" thickBot="1" x14ac:dyDescent="0.2">
      <c r="B67" s="10" t="s">
        <v>4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48" t="s">
        <v>48</v>
      </c>
      <c r="AF67" s="48" t="s">
        <v>48</v>
      </c>
      <c r="AG67" s="48" t="s">
        <v>48</v>
      </c>
      <c r="AH67" s="13">
        <f>COUNTIF(C67:AG67,"●")</f>
        <v>0</v>
      </c>
      <c r="AI67" s="15">
        <f>+AH67+AI60</f>
        <v>0</v>
      </c>
      <c r="AK67" s="2">
        <f>AH67+COUNTIF(C67:AG67,"")</f>
        <v>28</v>
      </c>
      <c r="AL67" s="2">
        <f>AK67+AL60</f>
        <v>269</v>
      </c>
    </row>
    <row r="68" spans="2:38" ht="14.25" thickBot="1" x14ac:dyDescent="0.2"/>
    <row r="69" spans="2:38" ht="13.5" customHeight="1" x14ac:dyDescent="0.15">
      <c r="B69" s="8" t="s">
        <v>1</v>
      </c>
      <c r="C69" s="63">
        <v>1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5" t="s">
        <v>19</v>
      </c>
      <c r="AI69" s="58" t="s">
        <v>27</v>
      </c>
      <c r="AK69" s="52" t="s">
        <v>52</v>
      </c>
      <c r="AL69" s="52" t="s">
        <v>51</v>
      </c>
    </row>
    <row r="70" spans="2:38" x14ac:dyDescent="0.15">
      <c r="B70" s="9" t="s">
        <v>2</v>
      </c>
      <c r="C70" s="28">
        <f>AG63+1</f>
        <v>45658</v>
      </c>
      <c r="D70" s="28">
        <f>C70+1</f>
        <v>45659</v>
      </c>
      <c r="E70" s="28">
        <f t="shared" ref="E70:AG70" si="18">D70+1</f>
        <v>45660</v>
      </c>
      <c r="F70" s="28">
        <f t="shared" si="18"/>
        <v>45661</v>
      </c>
      <c r="G70" s="28">
        <f t="shared" si="18"/>
        <v>45662</v>
      </c>
      <c r="H70" s="28">
        <f t="shared" si="18"/>
        <v>45663</v>
      </c>
      <c r="I70" s="28">
        <f t="shared" si="18"/>
        <v>45664</v>
      </c>
      <c r="J70" s="28">
        <f t="shared" si="18"/>
        <v>45665</v>
      </c>
      <c r="K70" s="28">
        <f t="shared" si="18"/>
        <v>45666</v>
      </c>
      <c r="L70" s="28">
        <f t="shared" si="18"/>
        <v>45667</v>
      </c>
      <c r="M70" s="28">
        <f t="shared" si="18"/>
        <v>45668</v>
      </c>
      <c r="N70" s="28">
        <f t="shared" si="18"/>
        <v>45669</v>
      </c>
      <c r="O70" s="28">
        <f t="shared" si="18"/>
        <v>45670</v>
      </c>
      <c r="P70" s="28">
        <f t="shared" si="18"/>
        <v>45671</v>
      </c>
      <c r="Q70" s="28">
        <f t="shared" si="18"/>
        <v>45672</v>
      </c>
      <c r="R70" s="28">
        <f t="shared" si="18"/>
        <v>45673</v>
      </c>
      <c r="S70" s="28">
        <f t="shared" si="18"/>
        <v>45674</v>
      </c>
      <c r="T70" s="28">
        <f t="shared" si="18"/>
        <v>45675</v>
      </c>
      <c r="U70" s="28">
        <f t="shared" si="18"/>
        <v>45676</v>
      </c>
      <c r="V70" s="28">
        <f t="shared" si="18"/>
        <v>45677</v>
      </c>
      <c r="W70" s="28">
        <f t="shared" si="18"/>
        <v>45678</v>
      </c>
      <c r="X70" s="28">
        <f t="shared" si="18"/>
        <v>45679</v>
      </c>
      <c r="Y70" s="28">
        <f t="shared" si="18"/>
        <v>45680</v>
      </c>
      <c r="Z70" s="28">
        <f t="shared" si="18"/>
        <v>45681</v>
      </c>
      <c r="AA70" s="28">
        <f t="shared" si="18"/>
        <v>45682</v>
      </c>
      <c r="AB70" s="28">
        <f t="shared" si="18"/>
        <v>45683</v>
      </c>
      <c r="AC70" s="28">
        <f t="shared" si="18"/>
        <v>45684</v>
      </c>
      <c r="AD70" s="28">
        <f t="shared" si="18"/>
        <v>45685</v>
      </c>
      <c r="AE70" s="28">
        <f t="shared" si="18"/>
        <v>45686</v>
      </c>
      <c r="AF70" s="28">
        <f t="shared" si="18"/>
        <v>45687</v>
      </c>
      <c r="AG70" s="28">
        <f t="shared" si="18"/>
        <v>45688</v>
      </c>
      <c r="AH70" s="66"/>
      <c r="AI70" s="59"/>
      <c r="AK70" s="53"/>
      <c r="AL70" s="53"/>
    </row>
    <row r="71" spans="2:38" x14ac:dyDescent="0.15">
      <c r="B71" s="9" t="s">
        <v>5</v>
      </c>
      <c r="C71" s="29" t="str">
        <f>TEXT(WEEKDAY(+C70),"aaa")</f>
        <v>水</v>
      </c>
      <c r="D71" s="29" t="str">
        <f t="shared" ref="D71:AG71" si="19">TEXT(WEEKDAY(+D70),"aaa")</f>
        <v>木</v>
      </c>
      <c r="E71" s="29" t="str">
        <f t="shared" si="19"/>
        <v>金</v>
      </c>
      <c r="F71" s="29" t="str">
        <f t="shared" si="19"/>
        <v>土</v>
      </c>
      <c r="G71" s="29" t="str">
        <f t="shared" si="19"/>
        <v>日</v>
      </c>
      <c r="H71" s="29" t="str">
        <f t="shared" si="19"/>
        <v>月</v>
      </c>
      <c r="I71" s="29" t="str">
        <f t="shared" si="19"/>
        <v>火</v>
      </c>
      <c r="J71" s="29" t="str">
        <f t="shared" si="19"/>
        <v>水</v>
      </c>
      <c r="K71" s="29" t="str">
        <f t="shared" si="19"/>
        <v>木</v>
      </c>
      <c r="L71" s="29" t="str">
        <f t="shared" si="19"/>
        <v>金</v>
      </c>
      <c r="M71" s="29" t="str">
        <f t="shared" si="19"/>
        <v>土</v>
      </c>
      <c r="N71" s="29" t="str">
        <f t="shared" si="19"/>
        <v>日</v>
      </c>
      <c r="O71" s="29" t="str">
        <f t="shared" si="19"/>
        <v>月</v>
      </c>
      <c r="P71" s="29" t="str">
        <f t="shared" si="19"/>
        <v>火</v>
      </c>
      <c r="Q71" s="29" t="str">
        <f t="shared" si="19"/>
        <v>水</v>
      </c>
      <c r="R71" s="29" t="str">
        <f t="shared" si="19"/>
        <v>木</v>
      </c>
      <c r="S71" s="29" t="str">
        <f t="shared" si="19"/>
        <v>金</v>
      </c>
      <c r="T71" s="29" t="str">
        <f t="shared" si="19"/>
        <v>土</v>
      </c>
      <c r="U71" s="29" t="str">
        <f t="shared" si="19"/>
        <v>日</v>
      </c>
      <c r="V71" s="29" t="str">
        <f t="shared" si="19"/>
        <v>月</v>
      </c>
      <c r="W71" s="29" t="str">
        <f t="shared" si="19"/>
        <v>火</v>
      </c>
      <c r="X71" s="29" t="str">
        <f t="shared" si="19"/>
        <v>水</v>
      </c>
      <c r="Y71" s="29" t="str">
        <f t="shared" si="19"/>
        <v>木</v>
      </c>
      <c r="Z71" s="29" t="str">
        <f t="shared" si="19"/>
        <v>金</v>
      </c>
      <c r="AA71" s="29" t="str">
        <f t="shared" si="19"/>
        <v>土</v>
      </c>
      <c r="AB71" s="29" t="str">
        <f t="shared" si="19"/>
        <v>日</v>
      </c>
      <c r="AC71" s="29" t="str">
        <f t="shared" si="19"/>
        <v>月</v>
      </c>
      <c r="AD71" s="29" t="str">
        <f t="shared" si="19"/>
        <v>火</v>
      </c>
      <c r="AE71" s="29" t="str">
        <f t="shared" si="19"/>
        <v>水</v>
      </c>
      <c r="AF71" s="29" t="str">
        <f t="shared" si="19"/>
        <v>木</v>
      </c>
      <c r="AG71" s="29" t="str">
        <f t="shared" si="19"/>
        <v>金</v>
      </c>
      <c r="AH71" s="66"/>
      <c r="AI71" s="59"/>
      <c r="AK71" s="53"/>
      <c r="AL71" s="53"/>
    </row>
    <row r="72" spans="2:38" s="3" customFormat="1" ht="60" customHeight="1" x14ac:dyDescent="0.15">
      <c r="B72" s="11" t="s">
        <v>6</v>
      </c>
      <c r="C72" s="46"/>
      <c r="D72" s="46"/>
      <c r="E72" s="46"/>
      <c r="F72" s="17"/>
      <c r="G72" s="17"/>
      <c r="H72" s="35"/>
      <c r="I72" s="17"/>
      <c r="J72" s="17"/>
      <c r="K72" s="17"/>
      <c r="L72" s="17"/>
      <c r="M72" s="17"/>
      <c r="N72" s="17"/>
      <c r="O72" s="17" t="s">
        <v>16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4"/>
      <c r="AF72" s="4"/>
      <c r="AG72" s="4"/>
      <c r="AH72" s="67"/>
      <c r="AI72" s="60"/>
      <c r="AK72" s="54"/>
      <c r="AL72" s="54"/>
    </row>
    <row r="73" spans="2:38" s="33" customFormat="1" x14ac:dyDescent="0.15">
      <c r="B73" s="9" t="s">
        <v>3</v>
      </c>
      <c r="C73" s="47" t="s">
        <v>48</v>
      </c>
      <c r="D73" s="47" t="s">
        <v>48</v>
      </c>
      <c r="E73" s="47" t="s">
        <v>48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43"/>
      <c r="AH73" s="12">
        <f>COUNTIF(C73:AG73,"○")</f>
        <v>0</v>
      </c>
      <c r="AI73" s="14">
        <f>+AH73+AI66</f>
        <v>0</v>
      </c>
      <c r="AK73" s="2">
        <f>AH73+COUNTIF(C73:AG73,"")</f>
        <v>28</v>
      </c>
      <c r="AL73" s="2">
        <f>AK73+AL66</f>
        <v>297</v>
      </c>
    </row>
    <row r="74" spans="2:38" s="33" customFormat="1" ht="14.25" thickBot="1" x14ac:dyDescent="0.2">
      <c r="B74" s="10" t="s">
        <v>4</v>
      </c>
      <c r="C74" s="48" t="s">
        <v>48</v>
      </c>
      <c r="D74" s="48" t="s">
        <v>48</v>
      </c>
      <c r="E74" s="48" t="s">
        <v>48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3">
        <f>COUNTIF(C74:AG74,"●")</f>
        <v>0</v>
      </c>
      <c r="AI74" s="15">
        <f>+AH74+AI67</f>
        <v>0</v>
      </c>
      <c r="AK74" s="2">
        <f>AH74+COUNTIF(C74:AG74,"")</f>
        <v>28</v>
      </c>
      <c r="AL74" s="2">
        <f>AK74+AL67</f>
        <v>297</v>
      </c>
    </row>
    <row r="75" spans="2:38" ht="14.25" thickBot="1" x14ac:dyDescent="0.2"/>
    <row r="76" spans="2:38" ht="13.5" customHeight="1" x14ac:dyDescent="0.15">
      <c r="B76" s="8" t="s">
        <v>1</v>
      </c>
      <c r="C76" s="63">
        <v>2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5" t="s">
        <v>19</v>
      </c>
      <c r="AI76" s="58" t="s">
        <v>27</v>
      </c>
      <c r="AK76" s="52" t="s">
        <v>52</v>
      </c>
      <c r="AL76" s="52" t="s">
        <v>51</v>
      </c>
    </row>
    <row r="77" spans="2:38" x14ac:dyDescent="0.15">
      <c r="B77" s="9" t="s">
        <v>2</v>
      </c>
      <c r="C77" s="28">
        <f>AG70+1</f>
        <v>45689</v>
      </c>
      <c r="D77" s="28">
        <f>C77+1</f>
        <v>45690</v>
      </c>
      <c r="E77" s="28">
        <f t="shared" ref="E77:AD77" si="20">D77+1</f>
        <v>45691</v>
      </c>
      <c r="F77" s="28">
        <f t="shared" si="20"/>
        <v>45692</v>
      </c>
      <c r="G77" s="28">
        <f t="shared" si="20"/>
        <v>45693</v>
      </c>
      <c r="H77" s="28">
        <f t="shared" si="20"/>
        <v>45694</v>
      </c>
      <c r="I77" s="28">
        <f t="shared" si="20"/>
        <v>45695</v>
      </c>
      <c r="J77" s="28">
        <f t="shared" si="20"/>
        <v>45696</v>
      </c>
      <c r="K77" s="28">
        <f t="shared" si="20"/>
        <v>45697</v>
      </c>
      <c r="L77" s="28">
        <f t="shared" si="20"/>
        <v>45698</v>
      </c>
      <c r="M77" s="28">
        <f t="shared" si="20"/>
        <v>45699</v>
      </c>
      <c r="N77" s="28">
        <f t="shared" si="20"/>
        <v>45700</v>
      </c>
      <c r="O77" s="28">
        <f t="shared" si="20"/>
        <v>45701</v>
      </c>
      <c r="P77" s="28">
        <f t="shared" si="20"/>
        <v>45702</v>
      </c>
      <c r="Q77" s="28">
        <f t="shared" si="20"/>
        <v>45703</v>
      </c>
      <c r="R77" s="28">
        <f t="shared" si="20"/>
        <v>45704</v>
      </c>
      <c r="S77" s="28">
        <f t="shared" si="20"/>
        <v>45705</v>
      </c>
      <c r="T77" s="28">
        <f t="shared" si="20"/>
        <v>45706</v>
      </c>
      <c r="U77" s="28">
        <f t="shared" si="20"/>
        <v>45707</v>
      </c>
      <c r="V77" s="28">
        <f t="shared" si="20"/>
        <v>45708</v>
      </c>
      <c r="W77" s="28">
        <f t="shared" si="20"/>
        <v>45709</v>
      </c>
      <c r="X77" s="28">
        <f t="shared" si="20"/>
        <v>45710</v>
      </c>
      <c r="Y77" s="28">
        <f t="shared" si="20"/>
        <v>45711</v>
      </c>
      <c r="Z77" s="28">
        <f t="shared" si="20"/>
        <v>45712</v>
      </c>
      <c r="AA77" s="28">
        <f t="shared" si="20"/>
        <v>45713</v>
      </c>
      <c r="AB77" s="28">
        <f t="shared" si="20"/>
        <v>45714</v>
      </c>
      <c r="AC77" s="28">
        <f t="shared" si="20"/>
        <v>45715</v>
      </c>
      <c r="AD77" s="28">
        <f t="shared" si="20"/>
        <v>45716</v>
      </c>
      <c r="AE77" s="28"/>
      <c r="AF77" s="28"/>
      <c r="AG77" s="28"/>
      <c r="AH77" s="66"/>
      <c r="AI77" s="59"/>
      <c r="AK77" s="53"/>
      <c r="AL77" s="53"/>
    </row>
    <row r="78" spans="2:38" x14ac:dyDescent="0.15">
      <c r="B78" s="9" t="s">
        <v>5</v>
      </c>
      <c r="C78" s="29" t="str">
        <f>TEXT(WEEKDAY(+C77),"aaa")</f>
        <v>土</v>
      </c>
      <c r="D78" s="29" t="str">
        <f t="shared" ref="D78:AD78" si="21">TEXT(WEEKDAY(+D77),"aaa")</f>
        <v>日</v>
      </c>
      <c r="E78" s="29" t="str">
        <f t="shared" si="21"/>
        <v>月</v>
      </c>
      <c r="F78" s="29" t="str">
        <f t="shared" si="21"/>
        <v>火</v>
      </c>
      <c r="G78" s="29" t="str">
        <f t="shared" si="21"/>
        <v>水</v>
      </c>
      <c r="H78" s="29" t="str">
        <f t="shared" si="21"/>
        <v>木</v>
      </c>
      <c r="I78" s="29" t="str">
        <f t="shared" si="21"/>
        <v>金</v>
      </c>
      <c r="J78" s="29" t="str">
        <f t="shared" si="21"/>
        <v>土</v>
      </c>
      <c r="K78" s="29" t="str">
        <f t="shared" si="21"/>
        <v>日</v>
      </c>
      <c r="L78" s="29" t="str">
        <f t="shared" si="21"/>
        <v>月</v>
      </c>
      <c r="M78" s="29" t="str">
        <f t="shared" si="21"/>
        <v>火</v>
      </c>
      <c r="N78" s="29" t="str">
        <f t="shared" si="21"/>
        <v>水</v>
      </c>
      <c r="O78" s="29" t="str">
        <f t="shared" si="21"/>
        <v>木</v>
      </c>
      <c r="P78" s="29" t="str">
        <f t="shared" si="21"/>
        <v>金</v>
      </c>
      <c r="Q78" s="29" t="str">
        <f t="shared" si="21"/>
        <v>土</v>
      </c>
      <c r="R78" s="29" t="str">
        <f t="shared" si="21"/>
        <v>日</v>
      </c>
      <c r="S78" s="29" t="str">
        <f t="shared" si="21"/>
        <v>月</v>
      </c>
      <c r="T78" s="29" t="str">
        <f t="shared" si="21"/>
        <v>火</v>
      </c>
      <c r="U78" s="29" t="str">
        <f t="shared" si="21"/>
        <v>水</v>
      </c>
      <c r="V78" s="29" t="str">
        <f t="shared" si="21"/>
        <v>木</v>
      </c>
      <c r="W78" s="29" t="str">
        <f t="shared" si="21"/>
        <v>金</v>
      </c>
      <c r="X78" s="29" t="str">
        <f t="shared" si="21"/>
        <v>土</v>
      </c>
      <c r="Y78" s="29" t="str">
        <f t="shared" si="21"/>
        <v>日</v>
      </c>
      <c r="Z78" s="29" t="str">
        <f t="shared" si="21"/>
        <v>月</v>
      </c>
      <c r="AA78" s="29" t="str">
        <f t="shared" si="21"/>
        <v>火</v>
      </c>
      <c r="AB78" s="29" t="str">
        <f t="shared" si="21"/>
        <v>水</v>
      </c>
      <c r="AC78" s="29" t="str">
        <f t="shared" si="21"/>
        <v>木</v>
      </c>
      <c r="AD78" s="29" t="str">
        <f t="shared" si="21"/>
        <v>金</v>
      </c>
      <c r="AE78" s="29"/>
      <c r="AF78" s="29"/>
      <c r="AG78" s="29"/>
      <c r="AH78" s="66"/>
      <c r="AI78" s="59"/>
      <c r="AK78" s="53"/>
      <c r="AL78" s="53"/>
    </row>
    <row r="79" spans="2:38" s="3" customFormat="1" ht="60" customHeight="1" x14ac:dyDescent="0.15">
      <c r="B79" s="11" t="s">
        <v>6</v>
      </c>
      <c r="C79" s="17"/>
      <c r="D79" s="17"/>
      <c r="E79" s="17"/>
      <c r="F79" s="17"/>
      <c r="G79" s="17"/>
      <c r="H79" s="17"/>
      <c r="I79" s="35"/>
      <c r="J79" s="17"/>
      <c r="K79" s="17"/>
      <c r="L79" s="17"/>
      <c r="M79" s="17" t="s">
        <v>17</v>
      </c>
      <c r="N79" s="17"/>
      <c r="O79" s="17"/>
      <c r="P79" s="17"/>
      <c r="Q79" s="17"/>
      <c r="R79" s="17"/>
      <c r="S79" s="17"/>
      <c r="T79" s="17"/>
      <c r="U79" s="35"/>
      <c r="V79" s="17"/>
      <c r="W79" s="17"/>
      <c r="X79" s="17"/>
      <c r="Y79" s="17" t="s">
        <v>33</v>
      </c>
      <c r="Z79" s="17" t="s">
        <v>49</v>
      </c>
      <c r="AA79" s="17"/>
      <c r="AB79" s="17"/>
      <c r="AC79" s="17"/>
      <c r="AD79" s="4"/>
      <c r="AE79" s="17"/>
      <c r="AF79" s="17"/>
      <c r="AG79" s="4"/>
      <c r="AH79" s="67"/>
      <c r="AI79" s="60"/>
      <c r="AK79" s="54"/>
      <c r="AL79" s="54"/>
    </row>
    <row r="80" spans="2:38" s="33" customFormat="1" x14ac:dyDescent="0.15">
      <c r="B80" s="9" t="s">
        <v>3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 t="s">
        <v>48</v>
      </c>
      <c r="AF80" s="16" t="s">
        <v>48</v>
      </c>
      <c r="AG80" s="43" t="s">
        <v>48</v>
      </c>
      <c r="AH80" s="37">
        <f>COUNTIF(C80:AG80,"○")</f>
        <v>0</v>
      </c>
      <c r="AI80" s="38">
        <f>+AH80+AI73</f>
        <v>0</v>
      </c>
      <c r="AJ80" s="39"/>
      <c r="AK80" s="40">
        <f>AH80+COUNTIF(C80:AG80,"")</f>
        <v>28</v>
      </c>
      <c r="AL80" s="2">
        <f>AK80+AL73</f>
        <v>325</v>
      </c>
    </row>
    <row r="81" spans="2:38" s="33" customFormat="1" ht="14.25" thickBot="1" x14ac:dyDescent="0.2">
      <c r="B81" s="10" t="s">
        <v>4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 t="s">
        <v>48</v>
      </c>
      <c r="AF81" s="18" t="s">
        <v>48</v>
      </c>
      <c r="AG81" s="18" t="s">
        <v>48</v>
      </c>
      <c r="AH81" s="41">
        <f>COUNTIF(C81:AG81,"●")</f>
        <v>0</v>
      </c>
      <c r="AI81" s="42">
        <f>+AH81+AI74</f>
        <v>0</v>
      </c>
      <c r="AJ81" s="39"/>
      <c r="AK81" s="40">
        <f>AH81+COUNTIF(C81:AG81,"")</f>
        <v>28</v>
      </c>
      <c r="AL81" s="2">
        <f>AK81+AL74</f>
        <v>325</v>
      </c>
    </row>
    <row r="82" spans="2:38" ht="14.25" thickBot="1" x14ac:dyDescent="0.2"/>
    <row r="83" spans="2:38" ht="13.5" customHeight="1" x14ac:dyDescent="0.15">
      <c r="B83" s="8" t="s">
        <v>1</v>
      </c>
      <c r="C83" s="63">
        <v>3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5" t="s">
        <v>19</v>
      </c>
      <c r="AI83" s="58" t="s">
        <v>27</v>
      </c>
      <c r="AK83" s="52" t="s">
        <v>52</v>
      </c>
      <c r="AL83" s="52" t="s">
        <v>51</v>
      </c>
    </row>
    <row r="84" spans="2:38" x14ac:dyDescent="0.15">
      <c r="B84" s="9" t="s">
        <v>2</v>
      </c>
      <c r="C84" s="28">
        <f>AD77+1</f>
        <v>45717</v>
      </c>
      <c r="D84" s="28">
        <f>C84+1</f>
        <v>45718</v>
      </c>
      <c r="E84" s="28">
        <f t="shared" ref="E84:AG84" si="22">D84+1</f>
        <v>45719</v>
      </c>
      <c r="F84" s="28">
        <f t="shared" si="22"/>
        <v>45720</v>
      </c>
      <c r="G84" s="28">
        <f t="shared" si="22"/>
        <v>45721</v>
      </c>
      <c r="H84" s="28">
        <f t="shared" si="22"/>
        <v>45722</v>
      </c>
      <c r="I84" s="28">
        <f t="shared" si="22"/>
        <v>45723</v>
      </c>
      <c r="J84" s="28">
        <f t="shared" si="22"/>
        <v>45724</v>
      </c>
      <c r="K84" s="28">
        <f t="shared" si="22"/>
        <v>45725</v>
      </c>
      <c r="L84" s="28">
        <f t="shared" si="22"/>
        <v>45726</v>
      </c>
      <c r="M84" s="28">
        <f t="shared" si="22"/>
        <v>45727</v>
      </c>
      <c r="N84" s="28">
        <f t="shared" si="22"/>
        <v>45728</v>
      </c>
      <c r="O84" s="28">
        <f t="shared" si="22"/>
        <v>45729</v>
      </c>
      <c r="P84" s="28">
        <f t="shared" si="22"/>
        <v>45730</v>
      </c>
      <c r="Q84" s="28">
        <f t="shared" si="22"/>
        <v>45731</v>
      </c>
      <c r="R84" s="28">
        <f t="shared" si="22"/>
        <v>45732</v>
      </c>
      <c r="S84" s="28">
        <f t="shared" si="22"/>
        <v>45733</v>
      </c>
      <c r="T84" s="28">
        <f t="shared" si="22"/>
        <v>45734</v>
      </c>
      <c r="U84" s="28">
        <f t="shared" si="22"/>
        <v>45735</v>
      </c>
      <c r="V84" s="28">
        <f t="shared" si="22"/>
        <v>45736</v>
      </c>
      <c r="W84" s="28">
        <f t="shared" si="22"/>
        <v>45737</v>
      </c>
      <c r="X84" s="28">
        <f t="shared" si="22"/>
        <v>45738</v>
      </c>
      <c r="Y84" s="28">
        <f t="shared" si="22"/>
        <v>45739</v>
      </c>
      <c r="Z84" s="28">
        <f t="shared" si="22"/>
        <v>45740</v>
      </c>
      <c r="AA84" s="28">
        <f t="shared" si="22"/>
        <v>45741</v>
      </c>
      <c r="AB84" s="28">
        <f t="shared" si="22"/>
        <v>45742</v>
      </c>
      <c r="AC84" s="28">
        <f t="shared" si="22"/>
        <v>45743</v>
      </c>
      <c r="AD84" s="28">
        <f t="shared" si="22"/>
        <v>45744</v>
      </c>
      <c r="AE84" s="28">
        <f t="shared" si="22"/>
        <v>45745</v>
      </c>
      <c r="AF84" s="28">
        <f t="shared" si="22"/>
        <v>45746</v>
      </c>
      <c r="AG84" s="28">
        <f t="shared" si="22"/>
        <v>45747</v>
      </c>
      <c r="AH84" s="66"/>
      <c r="AI84" s="59"/>
      <c r="AK84" s="53"/>
      <c r="AL84" s="53"/>
    </row>
    <row r="85" spans="2:38" x14ac:dyDescent="0.15">
      <c r="B85" s="9" t="s">
        <v>5</v>
      </c>
      <c r="C85" s="29" t="str">
        <f>TEXT(WEEKDAY(+C84),"aaa")</f>
        <v>土</v>
      </c>
      <c r="D85" s="29" t="str">
        <f t="shared" ref="D85:AG85" si="23">TEXT(WEEKDAY(+D84),"aaa")</f>
        <v>日</v>
      </c>
      <c r="E85" s="29" t="str">
        <f t="shared" si="23"/>
        <v>月</v>
      </c>
      <c r="F85" s="29" t="str">
        <f t="shared" si="23"/>
        <v>火</v>
      </c>
      <c r="G85" s="29" t="str">
        <f t="shared" si="23"/>
        <v>水</v>
      </c>
      <c r="H85" s="29" t="str">
        <f t="shared" si="23"/>
        <v>木</v>
      </c>
      <c r="I85" s="29" t="str">
        <f t="shared" si="23"/>
        <v>金</v>
      </c>
      <c r="J85" s="29" t="str">
        <f t="shared" si="23"/>
        <v>土</v>
      </c>
      <c r="K85" s="29" t="str">
        <f t="shared" si="23"/>
        <v>日</v>
      </c>
      <c r="L85" s="29" t="str">
        <f t="shared" si="23"/>
        <v>月</v>
      </c>
      <c r="M85" s="29" t="str">
        <f t="shared" si="23"/>
        <v>火</v>
      </c>
      <c r="N85" s="29" t="str">
        <f t="shared" si="23"/>
        <v>水</v>
      </c>
      <c r="O85" s="29" t="str">
        <f t="shared" si="23"/>
        <v>木</v>
      </c>
      <c r="P85" s="29" t="str">
        <f t="shared" si="23"/>
        <v>金</v>
      </c>
      <c r="Q85" s="29" t="str">
        <f t="shared" si="23"/>
        <v>土</v>
      </c>
      <c r="R85" s="29" t="str">
        <f t="shared" si="23"/>
        <v>日</v>
      </c>
      <c r="S85" s="29" t="str">
        <f t="shared" si="23"/>
        <v>月</v>
      </c>
      <c r="T85" s="29" t="str">
        <f t="shared" si="23"/>
        <v>火</v>
      </c>
      <c r="U85" s="29" t="str">
        <f t="shared" si="23"/>
        <v>水</v>
      </c>
      <c r="V85" s="29" t="str">
        <f t="shared" si="23"/>
        <v>木</v>
      </c>
      <c r="W85" s="29" t="str">
        <f t="shared" si="23"/>
        <v>金</v>
      </c>
      <c r="X85" s="29" t="str">
        <f t="shared" si="23"/>
        <v>土</v>
      </c>
      <c r="Y85" s="29" t="str">
        <f t="shared" si="23"/>
        <v>日</v>
      </c>
      <c r="Z85" s="29" t="str">
        <f t="shared" si="23"/>
        <v>月</v>
      </c>
      <c r="AA85" s="29" t="str">
        <f t="shared" si="23"/>
        <v>火</v>
      </c>
      <c r="AB85" s="29" t="str">
        <f t="shared" si="23"/>
        <v>水</v>
      </c>
      <c r="AC85" s="29" t="str">
        <f t="shared" si="23"/>
        <v>木</v>
      </c>
      <c r="AD85" s="29" t="str">
        <f t="shared" si="23"/>
        <v>金</v>
      </c>
      <c r="AE85" s="29" t="str">
        <f t="shared" si="23"/>
        <v>土</v>
      </c>
      <c r="AF85" s="29" t="str">
        <f t="shared" si="23"/>
        <v>日</v>
      </c>
      <c r="AG85" s="29" t="str">
        <f t="shared" si="23"/>
        <v>月</v>
      </c>
      <c r="AH85" s="66"/>
      <c r="AI85" s="59"/>
      <c r="AK85" s="53"/>
      <c r="AL85" s="53"/>
    </row>
    <row r="86" spans="2:38" s="3" customFormat="1" ht="60" customHeight="1" x14ac:dyDescent="0.15">
      <c r="B86" s="11" t="s">
        <v>6</v>
      </c>
      <c r="C86" s="17"/>
      <c r="D86" s="17"/>
      <c r="E86" s="30"/>
      <c r="F86" s="30"/>
      <c r="G86" s="30"/>
      <c r="H86" s="17"/>
      <c r="I86" s="17"/>
      <c r="J86" s="17"/>
      <c r="K86" s="17"/>
      <c r="L86" s="30"/>
      <c r="M86" s="17"/>
      <c r="N86" s="17"/>
      <c r="O86" s="17"/>
      <c r="P86" s="17"/>
      <c r="Q86" s="17"/>
      <c r="R86" s="17"/>
      <c r="S86" s="17"/>
      <c r="T86" s="17"/>
      <c r="U86" s="17"/>
      <c r="V86" s="17" t="s">
        <v>18</v>
      </c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67"/>
      <c r="AI86" s="60"/>
      <c r="AK86" s="54"/>
      <c r="AL86" s="54"/>
    </row>
    <row r="87" spans="2:38" s="33" customFormat="1" x14ac:dyDescent="0.15">
      <c r="B87" s="9" t="s">
        <v>3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43"/>
      <c r="AH87" s="37">
        <f>COUNTIF(C87:AG87,"○")</f>
        <v>0</v>
      </c>
      <c r="AI87" s="38">
        <f>+AH87+AI80</f>
        <v>0</v>
      </c>
      <c r="AJ87" s="39"/>
      <c r="AK87" s="40">
        <f>AH87+COUNTIF(C87:AG87,"")</f>
        <v>31</v>
      </c>
      <c r="AL87" s="2">
        <f>AK87+AL80</f>
        <v>356</v>
      </c>
    </row>
    <row r="88" spans="2:38" s="33" customFormat="1" ht="14.25" thickBot="1" x14ac:dyDescent="0.2">
      <c r="B88" s="10" t="s">
        <v>4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41">
        <f>COUNTIF(C88:AG88,"●")</f>
        <v>0</v>
      </c>
      <c r="AI88" s="42">
        <f>+AH88+AI81</f>
        <v>0</v>
      </c>
      <c r="AJ88" s="39"/>
      <c r="AK88" s="40">
        <f>AH88+COUNTIF(C88:AG88,"")</f>
        <v>31</v>
      </c>
      <c r="AL88" s="2">
        <f>AK88+AL81</f>
        <v>356</v>
      </c>
    </row>
    <row r="89" spans="2:38" ht="7.5" customHeight="1" x14ac:dyDescent="0.15"/>
    <row r="90" spans="2:38" x14ac:dyDescent="0.15">
      <c r="B90" s="36"/>
      <c r="C90" s="61" t="s">
        <v>37</v>
      </c>
      <c r="D90" s="61"/>
      <c r="E90" s="61"/>
      <c r="F90" s="61"/>
      <c r="H90" s="61" t="s">
        <v>36</v>
      </c>
      <c r="I90" s="61"/>
      <c r="J90" s="61"/>
      <c r="K90" s="61"/>
      <c r="M90" s="61" t="s">
        <v>35</v>
      </c>
      <c r="N90" s="61"/>
      <c r="O90" s="61"/>
      <c r="P90" s="61"/>
    </row>
    <row r="91" spans="2:38" ht="12" customHeight="1" x14ac:dyDescent="0.15">
      <c r="B91" s="78" t="s">
        <v>3</v>
      </c>
      <c r="C91" s="68">
        <f>AI87</f>
        <v>0</v>
      </c>
      <c r="D91" s="69"/>
      <c r="E91" s="70"/>
      <c r="F91" s="77" t="s">
        <v>20</v>
      </c>
      <c r="G91" s="78"/>
      <c r="H91" s="68">
        <f>AL87</f>
        <v>356</v>
      </c>
      <c r="I91" s="69"/>
      <c r="J91" s="70"/>
      <c r="K91" s="77" t="s">
        <v>21</v>
      </c>
      <c r="L91" s="78"/>
      <c r="M91" s="79">
        <f>ROUNDDOWN(C91/H91*100,2)</f>
        <v>0</v>
      </c>
      <c r="N91" s="80"/>
      <c r="O91" s="81"/>
      <c r="P91" s="20"/>
      <c r="Q91" s="20" t="s">
        <v>22</v>
      </c>
      <c r="R91" s="62">
        <v>28.5</v>
      </c>
      <c r="S91" s="62"/>
      <c r="T91" s="20" t="s">
        <v>23</v>
      </c>
      <c r="U91" s="20" t="s">
        <v>24</v>
      </c>
      <c r="V91" s="20"/>
      <c r="W91" s="20"/>
    </row>
    <row r="92" spans="2:38" ht="12" customHeight="1" x14ac:dyDescent="0.15">
      <c r="B92" s="78"/>
      <c r="C92" s="71"/>
      <c r="D92" s="72"/>
      <c r="E92" s="73"/>
      <c r="F92" s="77"/>
      <c r="G92" s="78"/>
      <c r="H92" s="71"/>
      <c r="I92" s="72"/>
      <c r="J92" s="73"/>
      <c r="K92" s="77"/>
      <c r="L92" s="78"/>
      <c r="M92" s="82"/>
      <c r="N92" s="83"/>
      <c r="O92" s="84"/>
      <c r="P92" s="20"/>
      <c r="Q92" s="20" t="s">
        <v>22</v>
      </c>
      <c r="R92" s="62">
        <v>25</v>
      </c>
      <c r="S92" s="62"/>
      <c r="T92" s="20" t="s">
        <v>23</v>
      </c>
      <c r="U92" s="20" t="s">
        <v>25</v>
      </c>
      <c r="V92" s="20"/>
      <c r="W92" s="20"/>
    </row>
    <row r="93" spans="2:38" ht="12" customHeight="1" x14ac:dyDescent="0.15">
      <c r="B93" s="78"/>
      <c r="C93" s="74"/>
      <c r="D93" s="75"/>
      <c r="E93" s="76"/>
      <c r="F93" s="77"/>
      <c r="G93" s="78"/>
      <c r="H93" s="74"/>
      <c r="I93" s="75"/>
      <c r="J93" s="76"/>
      <c r="K93" s="77"/>
      <c r="L93" s="78"/>
      <c r="M93" s="85"/>
      <c r="N93" s="86"/>
      <c r="O93" s="87"/>
      <c r="P93" s="20"/>
      <c r="Q93" s="20" t="s">
        <v>22</v>
      </c>
      <c r="R93" s="62">
        <v>21.4</v>
      </c>
      <c r="S93" s="62"/>
      <c r="T93" s="20" t="s">
        <v>23</v>
      </c>
      <c r="U93" s="20" t="s">
        <v>26</v>
      </c>
      <c r="V93" s="20"/>
      <c r="W93" s="20"/>
    </row>
    <row r="94" spans="2:38" ht="12" customHeight="1" x14ac:dyDescent="0.15">
      <c r="C94" s="32"/>
      <c r="D94" s="32"/>
      <c r="E94" s="32"/>
      <c r="F94" s="33"/>
      <c r="G94" s="33"/>
      <c r="H94" s="32"/>
      <c r="I94" s="32"/>
      <c r="J94" s="32"/>
      <c r="K94" s="33"/>
      <c r="L94" s="33"/>
      <c r="M94" s="34"/>
      <c r="N94" s="34"/>
      <c r="O94" s="34"/>
      <c r="P94" s="20"/>
      <c r="Q94" s="20"/>
      <c r="R94" s="31"/>
      <c r="S94" s="31"/>
      <c r="T94" s="20"/>
      <c r="U94" s="20"/>
      <c r="V94" s="20"/>
      <c r="W94" s="20"/>
    </row>
    <row r="95" spans="2:38" ht="12" customHeight="1" x14ac:dyDescent="0.15">
      <c r="B95" s="36"/>
      <c r="C95" s="61" t="s">
        <v>37</v>
      </c>
      <c r="D95" s="61"/>
      <c r="E95" s="61"/>
      <c r="F95" s="61"/>
      <c r="H95" s="61" t="s">
        <v>36</v>
      </c>
      <c r="I95" s="61"/>
      <c r="J95" s="61"/>
      <c r="K95" s="61"/>
      <c r="M95" s="61" t="s">
        <v>35</v>
      </c>
      <c r="N95" s="61"/>
      <c r="O95" s="61"/>
      <c r="P95" s="61"/>
      <c r="V95" s="20"/>
      <c r="W95" s="20"/>
    </row>
    <row r="96" spans="2:38" ht="12" customHeight="1" x14ac:dyDescent="0.15">
      <c r="B96" s="78" t="s">
        <v>4</v>
      </c>
      <c r="C96" s="68">
        <f>AI88</f>
        <v>0</v>
      </c>
      <c r="D96" s="69"/>
      <c r="E96" s="70"/>
      <c r="F96" s="77" t="s">
        <v>20</v>
      </c>
      <c r="G96" s="78"/>
      <c r="H96" s="68">
        <f>AL88</f>
        <v>356</v>
      </c>
      <c r="I96" s="69"/>
      <c r="J96" s="70"/>
      <c r="K96" s="77" t="s">
        <v>21</v>
      </c>
      <c r="L96" s="78"/>
      <c r="M96" s="79">
        <f>ROUNDDOWN(C96/H96*100,2)</f>
        <v>0</v>
      </c>
      <c r="N96" s="80"/>
      <c r="O96" s="81"/>
      <c r="P96" s="20"/>
      <c r="Q96" s="20" t="s">
        <v>22</v>
      </c>
      <c r="R96" s="62">
        <v>28.5</v>
      </c>
      <c r="S96" s="62"/>
      <c r="T96" s="20" t="s">
        <v>23</v>
      </c>
      <c r="U96" s="20" t="s">
        <v>24</v>
      </c>
      <c r="V96" s="20"/>
      <c r="W96" s="20"/>
    </row>
    <row r="97" spans="2:38" ht="12" customHeight="1" x14ac:dyDescent="0.15">
      <c r="B97" s="78"/>
      <c r="C97" s="71"/>
      <c r="D97" s="72"/>
      <c r="E97" s="73"/>
      <c r="F97" s="77"/>
      <c r="G97" s="78"/>
      <c r="H97" s="71"/>
      <c r="I97" s="72"/>
      <c r="J97" s="73"/>
      <c r="K97" s="77"/>
      <c r="L97" s="78"/>
      <c r="M97" s="82"/>
      <c r="N97" s="83"/>
      <c r="O97" s="84"/>
      <c r="P97" s="20"/>
      <c r="Q97" s="20" t="s">
        <v>22</v>
      </c>
      <c r="R97" s="62">
        <v>25</v>
      </c>
      <c r="S97" s="62"/>
      <c r="T97" s="20" t="s">
        <v>23</v>
      </c>
      <c r="U97" s="20" t="s">
        <v>25</v>
      </c>
      <c r="V97" s="20"/>
      <c r="W97" s="20"/>
    </row>
    <row r="98" spans="2:38" ht="12" customHeight="1" x14ac:dyDescent="0.15">
      <c r="B98" s="78"/>
      <c r="C98" s="74"/>
      <c r="D98" s="75"/>
      <c r="E98" s="76"/>
      <c r="F98" s="77"/>
      <c r="G98" s="78"/>
      <c r="H98" s="74"/>
      <c r="I98" s="75"/>
      <c r="J98" s="76"/>
      <c r="K98" s="77"/>
      <c r="L98" s="78"/>
      <c r="M98" s="85"/>
      <c r="N98" s="86"/>
      <c r="O98" s="87"/>
      <c r="P98" s="20"/>
      <c r="Q98" s="20" t="s">
        <v>22</v>
      </c>
      <c r="R98" s="62">
        <v>21.4</v>
      </c>
      <c r="S98" s="62"/>
      <c r="T98" s="20" t="s">
        <v>23</v>
      </c>
      <c r="U98" s="20" t="s">
        <v>26</v>
      </c>
      <c r="V98" s="20"/>
      <c r="W98" s="20"/>
    </row>
    <row r="100" spans="2:38" x14ac:dyDescent="0.15">
      <c r="B100" s="22" t="s">
        <v>41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 spans="2:38" ht="13.15" customHeight="1" x14ac:dyDescent="0.15">
      <c r="B101" s="88" t="s">
        <v>43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</row>
    <row r="102" spans="2:38" x14ac:dyDescent="0.15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</row>
    <row r="103" spans="2:38" ht="7.5" customHeight="1" x14ac:dyDescent="0.15"/>
    <row r="104" spans="2:38" x14ac:dyDescent="0.15">
      <c r="B104" s="55" t="s">
        <v>44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7"/>
    </row>
    <row r="105" spans="2:38" x14ac:dyDescent="0.15">
      <c r="B105" s="24" t="s">
        <v>45</v>
      </c>
    </row>
  </sheetData>
  <mergeCells count="86">
    <mergeCell ref="R96:S96"/>
    <mergeCell ref="R97:S97"/>
    <mergeCell ref="R98:S98"/>
    <mergeCell ref="B101:AK102"/>
    <mergeCell ref="B104:AK104"/>
    <mergeCell ref="B96:B98"/>
    <mergeCell ref="C96:E98"/>
    <mergeCell ref="F96:G98"/>
    <mergeCell ref="H96:J98"/>
    <mergeCell ref="K96:L98"/>
    <mergeCell ref="M96:O98"/>
    <mergeCell ref="R91:S91"/>
    <mergeCell ref="R92:S92"/>
    <mergeCell ref="R93:S93"/>
    <mergeCell ref="C95:F95"/>
    <mergeCell ref="H95:K95"/>
    <mergeCell ref="M95:P95"/>
    <mergeCell ref="C90:F90"/>
    <mergeCell ref="H90:K90"/>
    <mergeCell ref="M90:P90"/>
    <mergeCell ref="B91:B93"/>
    <mergeCell ref="C91:E93"/>
    <mergeCell ref="F91:G93"/>
    <mergeCell ref="H91:J93"/>
    <mergeCell ref="K91:L93"/>
    <mergeCell ref="M91:O93"/>
    <mergeCell ref="C76:AG76"/>
    <mergeCell ref="AH76:AH79"/>
    <mergeCell ref="AI76:AI79"/>
    <mergeCell ref="AK76:AK79"/>
    <mergeCell ref="C83:AG83"/>
    <mergeCell ref="AH83:AH86"/>
    <mergeCell ref="AI83:AI86"/>
    <mergeCell ref="AK83:AK86"/>
    <mergeCell ref="C62:AG62"/>
    <mergeCell ref="AH62:AH65"/>
    <mergeCell ref="AI62:AI65"/>
    <mergeCell ref="AK62:AK65"/>
    <mergeCell ref="C69:AG69"/>
    <mergeCell ref="AH69:AH72"/>
    <mergeCell ref="AI69:AI72"/>
    <mergeCell ref="AK69:AK72"/>
    <mergeCell ref="C48:AG48"/>
    <mergeCell ref="AH48:AH51"/>
    <mergeCell ref="AI48:AI51"/>
    <mergeCell ref="AK48:AK51"/>
    <mergeCell ref="C55:AG55"/>
    <mergeCell ref="AH55:AH58"/>
    <mergeCell ref="AI55:AI58"/>
    <mergeCell ref="AK55:AK58"/>
    <mergeCell ref="C34:AG34"/>
    <mergeCell ref="AH34:AH37"/>
    <mergeCell ref="AI34:AI37"/>
    <mergeCell ref="AK34:AK37"/>
    <mergeCell ref="C41:AG41"/>
    <mergeCell ref="AH41:AH44"/>
    <mergeCell ref="AI41:AI44"/>
    <mergeCell ref="AK41:AK44"/>
    <mergeCell ref="C20:AG20"/>
    <mergeCell ref="AH20:AH23"/>
    <mergeCell ref="AI20:AI23"/>
    <mergeCell ref="AK20:AK23"/>
    <mergeCell ref="C27:AG27"/>
    <mergeCell ref="AH27:AH30"/>
    <mergeCell ref="AI27:AI30"/>
    <mergeCell ref="AK27:AK30"/>
    <mergeCell ref="C6:AG6"/>
    <mergeCell ref="AH6:AH9"/>
    <mergeCell ref="AI6:AI9"/>
    <mergeCell ref="AK6:AK9"/>
    <mergeCell ref="C13:AG13"/>
    <mergeCell ref="AH13:AH16"/>
    <mergeCell ref="AI13:AI16"/>
    <mergeCell ref="AK13:AK16"/>
    <mergeCell ref="AL6:AL9"/>
    <mergeCell ref="AL13:AL16"/>
    <mergeCell ref="AL20:AL23"/>
    <mergeCell ref="AL27:AL30"/>
    <mergeCell ref="AL34:AL37"/>
    <mergeCell ref="AL76:AL79"/>
    <mergeCell ref="AL83:AL86"/>
    <mergeCell ref="AL41:AL44"/>
    <mergeCell ref="AL48:AL51"/>
    <mergeCell ref="AL55:AL58"/>
    <mergeCell ref="AL62:AL65"/>
    <mergeCell ref="AL69:AL72"/>
  </mergeCells>
  <phoneticPr fontId="1"/>
  <conditionalFormatting sqref="C8:AG8 C15:AG15 C22:AG22 C29:AG29 C36:AG36 C43:AG43 C50:AG50 C57:AG57 C64:AG64 C71:AG71 C78:AG78 C85:AG85">
    <cfRule type="containsText" dxfId="1" priority="1" operator="containsText" text="土">
      <formula>NOT(ISERROR(SEARCH("土",C8)))</formula>
    </cfRule>
    <cfRule type="containsText" dxfId="0" priority="2" operator="containsText" text="日">
      <formula>NOT(ISERROR(SEARCH("日",C8)))</formula>
    </cfRule>
  </conditionalFormatting>
  <dataValidations count="2">
    <dataValidation type="list" allowBlank="1" showInputMessage="1" showErrorMessage="1" sqref="C10:AG10 C17:AG17 C24:AG24 C31:AG31 C38:AG38 C45:AG45 C52:AG52 C59:AG59 C66:AG66 C73:AG73 C87:AG87 C80:AG80">
      <formula1>"○,／"</formula1>
    </dataValidation>
    <dataValidation type="list" allowBlank="1" showInputMessage="1" showErrorMessage="1" sqref="C11:AG11 C18:AG18 C25:AG25 C32:AG32 C39:AG39 C46:AG46 C53:AG53 C60:AG60 C67:AG67 C74:AG74 C88:AG88 C81:AG81">
      <formula1>"●,／"</formula1>
    </dataValidation>
  </dataValidations>
  <printOptions horizontalCentered="1"/>
  <pageMargins left="0.98425196850393704" right="0.39370078740157483" top="0.59055118110236227" bottom="0.39370078740157483" header="0.31496062992125984" footer="0.31496062992125984"/>
  <pageSetup paperSize="9" scale="75" fitToHeight="0" orientation="portrait" r:id="rId1"/>
  <rowBreaks count="1" manualBreakCount="1">
    <brk id="53" min="1" max="3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別紙３(記入例）</vt:lpstr>
      <vt:lpstr>別紙３</vt:lpstr>
      <vt:lpstr>Sheet2</vt:lpstr>
      <vt:lpstr>Sheet3</vt:lpstr>
      <vt:lpstr>別紙３!Print_Area</vt:lpstr>
      <vt:lpstr>'別紙３(記入例）'!Print_Area</vt:lpstr>
      <vt:lpstr>別紙３!Print_Titles</vt:lpstr>
      <vt:lpstr>'別紙３(記入例）'!Print_Titles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大久保 崇</cp:lastModifiedBy>
  <cp:lastPrinted>2024-04-03T06:16:57Z</cp:lastPrinted>
  <dcterms:created xsi:type="dcterms:W3CDTF">2017-11-13T01:25:12Z</dcterms:created>
  <dcterms:modified xsi:type="dcterms:W3CDTF">2024-06-04T06:34:07Z</dcterms:modified>
</cp:coreProperties>
</file>