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ngyo248\Desktop\"/>
    </mc:Choice>
  </mc:AlternateContent>
  <bookViews>
    <workbookView xWindow="-120" yWindow="-120" windowWidth="29040" windowHeight="15840" tabRatio="758"/>
  </bookViews>
  <sheets>
    <sheet name="（提出用）複数QRコード登録用様式" sheetId="9" r:id="rId1"/>
    <sheet name="（記入見本Ａ-①）車両ごとにＱＲコード" sheetId="15" r:id="rId2"/>
    <sheet name="（記入見本Ａ-②）レジごとにＱＲコード" sheetId="14" r:id="rId3"/>
  </sheets>
  <definedNames>
    <definedName name="_xlnm.Print_Area" localSheetId="1">'（記入見本Ａ-①）車両ごとにＱＲコード'!$A$1:$K$29</definedName>
    <definedName name="_xlnm.Print_Area" localSheetId="2">'（記入見本Ａ-②）レジごとにＱＲコード'!$A$1:$K$29</definedName>
    <definedName name="_xlnm.Print_Area" localSheetId="0">'（提出用）複数QRコード登録用様式'!$A$1:$L$54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3" i="9" l="1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26" i="15" l="1"/>
  <c r="B25" i="15"/>
  <c r="B24" i="15"/>
  <c r="B23" i="15"/>
  <c r="B22" i="15"/>
  <c r="B21" i="15"/>
  <c r="B20" i="15"/>
  <c r="B19" i="15"/>
  <c r="B18" i="15"/>
  <c r="B17" i="15"/>
  <c r="B26" i="14" l="1"/>
  <c r="B25" i="14"/>
  <c r="B24" i="14"/>
  <c r="B23" i="14"/>
  <c r="B22" i="14"/>
  <c r="B21" i="14"/>
  <c r="B20" i="14"/>
  <c r="B19" i="14"/>
  <c r="B18" i="14"/>
  <c r="B17" i="14"/>
  <c r="B26" i="9" l="1"/>
  <c r="B25" i="9"/>
  <c r="B24" i="9"/>
  <c r="B23" i="9"/>
  <c r="B22" i="9"/>
  <c r="B21" i="9"/>
  <c r="B20" i="9"/>
  <c r="B19" i="9"/>
  <c r="B18" i="9"/>
  <c r="B17" i="9"/>
</calcChain>
</file>

<file path=xl/sharedStrings.xml><?xml version="1.0" encoding="utf-8"?>
<sst xmlns="http://schemas.openxmlformats.org/spreadsheetml/2006/main" count="218" uniqueCount="98">
  <si>
    <t>メールアドレス</t>
    <phoneticPr fontId="1"/>
  </si>
  <si>
    <t>カテゴリー</t>
  </si>
  <si>
    <t>電話番号</t>
    <phoneticPr fontId="1"/>
  </si>
  <si>
    <t>郵便番号</t>
    <phoneticPr fontId="1"/>
  </si>
  <si>
    <t>主な取扱商品
（100文字以内）</t>
    <phoneticPr fontId="1"/>
  </si>
  <si>
    <t>北九州市小倉北区〇〇１丁目９－９</t>
    <rPh sb="0" eb="4">
      <t>キタキュウシュウシ</t>
    </rPh>
    <rPh sb="4" eb="6">
      <t>コクラ</t>
    </rPh>
    <rPh sb="6" eb="8">
      <t>キタク</t>
    </rPh>
    <rPh sb="11" eb="13">
      <t>チョウメ</t>
    </rPh>
    <phoneticPr fontId="1"/>
  </si>
  <si>
    <t>北九　三郎</t>
    <rPh sb="0" eb="2">
      <t>キタキュウ</t>
    </rPh>
    <rPh sb="3" eb="5">
      <t>サブロウ</t>
    </rPh>
    <phoneticPr fontId="1"/>
  </si>
  <si>
    <t>店舗ID</t>
    <rPh sb="0" eb="2">
      <t>テンポ</t>
    </rPh>
    <phoneticPr fontId="1"/>
  </si>
  <si>
    <t>店舗担当者名</t>
    <rPh sb="0" eb="2">
      <t>テンポ</t>
    </rPh>
    <phoneticPr fontId="1"/>
  </si>
  <si>
    <t>屋号
[店舗名]</t>
    <rPh sb="4" eb="6">
      <t>テンポ</t>
    </rPh>
    <rPh sb="6" eb="7">
      <t>メイ</t>
    </rPh>
    <phoneticPr fontId="1"/>
  </si>
  <si>
    <t>店舗所在地
[住所]</t>
    <rPh sb="7" eb="9">
      <t>ジュウショ</t>
    </rPh>
    <phoneticPr fontId="1"/>
  </si>
  <si>
    <t>［親店舗の入力項目］</t>
    <rPh sb="1" eb="2">
      <t>オヤ</t>
    </rPh>
    <rPh sb="2" eb="4">
      <t>テンポ</t>
    </rPh>
    <rPh sb="5" eb="7">
      <t>ニュウリョク</t>
    </rPh>
    <rPh sb="7" eb="9">
      <t>コウモク</t>
    </rPh>
    <phoneticPr fontId="1"/>
  </si>
  <si>
    <t>［子店舗（管轄箇所）の入力項目］※屋名号（または箇所名）のみ</t>
    <rPh sb="1" eb="2">
      <t>コ</t>
    </rPh>
    <rPh sb="2" eb="4">
      <t>テンポ</t>
    </rPh>
    <rPh sb="5" eb="7">
      <t>カンカツ</t>
    </rPh>
    <rPh sb="7" eb="9">
      <t>カショ</t>
    </rPh>
    <rPh sb="11" eb="13">
      <t>ニュウリョク</t>
    </rPh>
    <rPh sb="13" eb="15">
      <t>コウモク</t>
    </rPh>
    <rPh sb="17" eb="18">
      <t>ヤ</t>
    </rPh>
    <rPh sb="18" eb="20">
      <t>ミョウゴウ</t>
    </rPh>
    <rPh sb="24" eb="26">
      <t>カショ</t>
    </rPh>
    <rPh sb="26" eb="27">
      <t>メイ</t>
    </rPh>
    <phoneticPr fontId="1"/>
  </si>
  <si>
    <t>QR10</t>
  </si>
  <si>
    <t>QR1</t>
    <phoneticPr fontId="1"/>
  </si>
  <si>
    <t>QR2</t>
  </si>
  <si>
    <t>QR3</t>
  </si>
  <si>
    <t>QR4</t>
  </si>
  <si>
    <t>QR5</t>
  </si>
  <si>
    <t>QR6</t>
  </si>
  <si>
    <t>QR7</t>
  </si>
  <si>
    <t>QR8</t>
  </si>
  <si>
    <t>QR9</t>
  </si>
  <si>
    <t>QR
コード</t>
    <phoneticPr fontId="1"/>
  </si>
  <si>
    <t>親店舗の詳細</t>
    <rPh sb="0" eb="1">
      <t>オヤ</t>
    </rPh>
    <rPh sb="1" eb="3">
      <t>テンポ</t>
    </rPh>
    <rPh sb="4" eb="6">
      <t>ショウサイ</t>
    </rPh>
    <phoneticPr fontId="1"/>
  </si>
  <si>
    <t>子店舗の詳細</t>
    <rPh sb="0" eb="1">
      <t>コ</t>
    </rPh>
    <rPh sb="1" eb="3">
      <t>テンポ</t>
    </rPh>
    <rPh sb="4" eb="6">
      <t>ショウサイ</t>
    </rPh>
    <phoneticPr fontId="1"/>
  </si>
  <si>
    <t>親店舗の担当者情報</t>
    <rPh sb="0" eb="1">
      <t>オヤ</t>
    </rPh>
    <rPh sb="1" eb="3">
      <t>テンポ</t>
    </rPh>
    <rPh sb="4" eb="7">
      <t>タントウシャ</t>
    </rPh>
    <rPh sb="7" eb="9">
      <t>ジョウホウ</t>
    </rPh>
    <phoneticPr fontId="1"/>
  </si>
  <si>
    <t>子店舗の担当者情報</t>
    <rPh sb="0" eb="1">
      <t>コ</t>
    </rPh>
    <rPh sb="1" eb="3">
      <t>テンポ</t>
    </rPh>
    <rPh sb="4" eb="7">
      <t>タントウシャ</t>
    </rPh>
    <rPh sb="7" eb="9">
      <t>ジョウホウ</t>
    </rPh>
    <phoneticPr fontId="1"/>
  </si>
  <si>
    <t>888-8888</t>
  </si>
  <si>
    <t>090-1234-5678</t>
  </si>
  <si>
    <t>レジ①</t>
  </si>
  <si>
    <t>レジ②</t>
  </si>
  <si>
    <t>レジ③</t>
  </si>
  <si>
    <t>レジ④</t>
  </si>
  <si>
    <t>レジ⑤</t>
  </si>
  <si>
    <t>レジ⑥</t>
  </si>
  <si>
    <t>レジ⑦</t>
  </si>
  <si>
    <t>レジ⑧</t>
  </si>
  <si>
    <t>ー</t>
    <phoneticPr fontId="1"/>
  </si>
  <si>
    <t>　※子店舗の情報は、利用者アプリ（スマートフォン画面）に表示されません。</t>
    <rPh sb="2" eb="3">
      <t>コ</t>
    </rPh>
    <rPh sb="3" eb="5">
      <t>テンポ</t>
    </rPh>
    <rPh sb="6" eb="8">
      <t>ジョウホウ</t>
    </rPh>
    <rPh sb="10" eb="13">
      <t>リヨウシャ</t>
    </rPh>
    <rPh sb="24" eb="26">
      <t>ガメン</t>
    </rPh>
    <rPh sb="28" eb="30">
      <t>ヒョウジ</t>
    </rPh>
    <phoneticPr fontId="1"/>
  </si>
  <si>
    <t>　※赤枠が、利用者アプリ（スマートフォン画面）に表示される項目です。</t>
    <rPh sb="2" eb="3">
      <t>アカ</t>
    </rPh>
    <rPh sb="3" eb="4">
      <t>ワク</t>
    </rPh>
    <rPh sb="6" eb="9">
      <t>リヨウシャ</t>
    </rPh>
    <rPh sb="24" eb="26">
      <t>ヒョウジ</t>
    </rPh>
    <rPh sb="29" eb="31">
      <t>コウモク</t>
    </rPh>
    <phoneticPr fontId="1"/>
  </si>
  <si>
    <t>（</t>
    <phoneticPr fontId="1"/>
  </si>
  <si>
    <t>　＊１：子店舗の担当者が、自らの店舗取引履歴を確認するためには、メールアドレスがログインIDとなりますので、メールアドレスの登録が必要です。</t>
    <phoneticPr fontId="1"/>
  </si>
  <si>
    <r>
      <t xml:space="preserve">メールアドレス
</t>
    </r>
    <r>
      <rPr>
        <b/>
        <sz val="14"/>
        <color theme="1"/>
        <rFont val="游ゴシック"/>
        <family val="3"/>
        <charset val="128"/>
        <scheme val="minor"/>
      </rPr>
      <t>（＊１）</t>
    </r>
    <phoneticPr fontId="1"/>
  </si>
  <si>
    <t>レジ⑨</t>
  </si>
  <si>
    <t>レジ⑩</t>
  </si>
  <si>
    <t>　※パソコンの店舗用画面からは、両方（親店舗・子店舗）の取引履歴などが閲覧可能です。</t>
    <phoneticPr fontId="1"/>
  </si>
  <si>
    <t>食料品</t>
  </si>
  <si>
    <t>生鮮食品、菓子、生鮮食品、調味料</t>
    <rPh sb="0" eb="2">
      <t>セイセン</t>
    </rPh>
    <rPh sb="2" eb="4">
      <t>ショクヒン</t>
    </rPh>
    <rPh sb="5" eb="7">
      <t>カシ</t>
    </rPh>
    <rPh sb="8" eb="10">
      <t>セイセン</t>
    </rPh>
    <rPh sb="10" eb="12">
      <t>ショクヒン</t>
    </rPh>
    <rPh sb="13" eb="16">
      <t>チョウミリョウ</t>
    </rPh>
    <phoneticPr fontId="1"/>
  </si>
  <si>
    <t>スーパーキタキタ</t>
    <phoneticPr fontId="1"/>
  </si>
  <si>
    <t>kitakyu@kitakita-super.co.jp</t>
    <phoneticPr fontId="1"/>
  </si>
  <si>
    <t>ペイチャタクシー</t>
    <phoneticPr fontId="1"/>
  </si>
  <si>
    <t>北九　ペイチャ</t>
    <rPh sb="0" eb="2">
      <t>キタキュウ</t>
    </rPh>
    <phoneticPr fontId="1"/>
  </si>
  <si>
    <t>kitakyu@paycha-taxi.co.jp</t>
    <phoneticPr fontId="1"/>
  </si>
  <si>
    <t>その他</t>
  </si>
  <si>
    <t>タクシー</t>
    <phoneticPr fontId="1"/>
  </si>
  <si>
    <t>車両①</t>
    <rPh sb="0" eb="2">
      <t>シャリョウ</t>
    </rPh>
    <phoneticPr fontId="1"/>
  </si>
  <si>
    <t>車両②</t>
  </si>
  <si>
    <t>車両③</t>
  </si>
  <si>
    <t>車両④</t>
  </si>
  <si>
    <t>車両⑤</t>
  </si>
  <si>
    <t>車両⑥</t>
  </si>
  <si>
    <t>車両⑦</t>
  </si>
  <si>
    <t>車両⑧</t>
  </si>
  <si>
    <t>車両⑨</t>
  </si>
  <si>
    <t>車両⑩</t>
  </si>
  <si>
    <t>QR11</t>
    <phoneticPr fontId="1"/>
  </si>
  <si>
    <t>QR12</t>
    <phoneticPr fontId="1"/>
  </si>
  <si>
    <t>QR13</t>
  </si>
  <si>
    <t>QR14</t>
  </si>
  <si>
    <t>QR15</t>
  </si>
  <si>
    <t>QR16</t>
  </si>
  <si>
    <t>QR17</t>
  </si>
  <si>
    <t>QR18</t>
  </si>
  <si>
    <t>QR19</t>
  </si>
  <si>
    <t>QR20</t>
  </si>
  <si>
    <t>QR21</t>
  </si>
  <si>
    <t>QR22</t>
  </si>
  <si>
    <t>QR23</t>
  </si>
  <si>
    <t>QR24</t>
  </si>
  <si>
    <t>QR25</t>
  </si>
  <si>
    <t>QR26</t>
  </si>
  <si>
    <t>QR27</t>
  </si>
  <si>
    <t>QR28</t>
  </si>
  <si>
    <t>QR29</t>
  </si>
  <si>
    <t>QR30</t>
  </si>
  <si>
    <r>
      <t xml:space="preserve">備考
</t>
    </r>
    <r>
      <rPr>
        <sz val="14"/>
        <color theme="1"/>
        <rFont val="游ゴシック"/>
        <family val="3"/>
        <charset val="128"/>
        <scheme val="minor"/>
      </rPr>
      <t>（任意）</t>
    </r>
    <rPh sb="0" eb="2">
      <t>ビコウ</t>
    </rPh>
    <rPh sb="4" eb="6">
      <t>ニンイ</t>
    </rPh>
    <phoneticPr fontId="1"/>
  </si>
  <si>
    <t>　（補足することがあれば、入力してください）</t>
    <rPh sb="2" eb="4">
      <t>ホソク</t>
    </rPh>
    <phoneticPr fontId="1"/>
  </si>
  <si>
    <t>年　　月　　日</t>
    <rPh sb="0" eb="1">
      <t>トシ</t>
    </rPh>
    <rPh sb="3" eb="4">
      <t>ツキ</t>
    </rPh>
    <rPh sb="6" eb="7">
      <t>ヒ</t>
    </rPh>
    <phoneticPr fontId="1"/>
  </si>
  <si>
    <r>
      <rPr>
        <sz val="18"/>
        <color theme="1"/>
        <rFont val="游ゴシック"/>
        <family val="3"/>
        <charset val="128"/>
        <scheme val="minor"/>
      </rPr>
      <t xml:space="preserve">　次のケースで登録を希望される店舗さまは、本申請書をご利用ください。本登録により、子店舗ごとに別のQRコードが発行されますが、精算は親店舗で一括で行われます。
　（振込も一括で行われます）また、利用者アプリ（スマートフォン画面）には、親店舗の情報のみ表示されます。
</t>
    </r>
    <r>
      <rPr>
        <sz val="16"/>
        <color theme="1"/>
        <rFont val="游ゴシック"/>
        <family val="2"/>
        <charset val="128"/>
        <scheme val="minor"/>
      </rPr>
      <t>【ケース】１店舗でＱＲコードが複数枚必要な場合
　　</t>
    </r>
    <r>
      <rPr>
        <sz val="16"/>
        <color rgb="FFFF0000"/>
        <rFont val="游ゴシック"/>
        <family val="3"/>
        <charset val="128"/>
        <scheme val="minor"/>
      </rPr>
      <t>例①：タクシー会社さまが、車両ごとにQRコードを別にして電子商品券の取引を管理（車両ごとの取引履歴の閲覧など）されたい場合</t>
    </r>
    <r>
      <rPr>
        <sz val="16"/>
        <color theme="1"/>
        <rFont val="游ゴシック"/>
        <family val="2"/>
        <charset val="128"/>
        <scheme val="minor"/>
      </rPr>
      <t xml:space="preserve">
　　例②：量販店さまが、レジごとにQRコードを別にして電子商品券の取引を管理（レジごとの取引履歴の閲覧など）されたい場合　など</t>
    </r>
    <rPh sb="117" eb="118">
      <t>オヤ</t>
    </rPh>
    <rPh sb="121" eb="123">
      <t>ジョウホウ</t>
    </rPh>
    <rPh sb="159" eb="160">
      <t>レイ</t>
    </rPh>
    <rPh sb="163" eb="165">
      <t>ギョウシャ</t>
    </rPh>
    <rPh sb="166" eb="168">
      <t>カイシャ</t>
    </rPh>
    <rPh sb="169" eb="170">
      <t>カク</t>
    </rPh>
    <rPh sb="170" eb="171">
      <t>クルマ</t>
    </rPh>
    <rPh sb="172" eb="174">
      <t>シャリョウ</t>
    </rPh>
    <rPh sb="180" eb="181">
      <t>ベツ</t>
    </rPh>
    <rPh sb="184" eb="186">
      <t>デンシ</t>
    </rPh>
    <rPh sb="186" eb="188">
      <t>ショウヒン</t>
    </rPh>
    <rPh sb="188" eb="189">
      <t>ケン</t>
    </rPh>
    <rPh sb="190" eb="192">
      <t>トリヒキ</t>
    </rPh>
    <rPh sb="193" eb="195">
      <t>カンリ</t>
    </rPh>
    <rPh sb="199" eb="201">
      <t>シャリョウ</t>
    </rPh>
    <rPh sb="215" eb="217">
      <t>バアイ</t>
    </rPh>
    <rPh sb="223" eb="224">
      <t>レイ</t>
    </rPh>
    <phoneticPr fontId="1"/>
  </si>
  <si>
    <r>
      <rPr>
        <sz val="18"/>
        <color theme="1"/>
        <rFont val="游ゴシック"/>
        <family val="3"/>
        <charset val="128"/>
        <scheme val="minor"/>
      </rPr>
      <t xml:space="preserve">　次のケースで登録を希望される店舗さまは、本申請書をご利用ください。本登録により、子店舗ごとに別のQRコードが発行されますが、精算は親店舗で一括で行われます。
　（振込も一括で行われます）また、利用者アプリ（スマートフォン画面）には、親店舗の情報のみ表示されます。
</t>
    </r>
    <r>
      <rPr>
        <sz val="16"/>
        <color theme="1"/>
        <rFont val="游ゴシック"/>
        <family val="2"/>
        <charset val="128"/>
        <scheme val="minor"/>
      </rPr>
      <t>【ケース】１店舗でＱＲコードが複数枚必要な場合
　　例①：タクシー会社さまが、車両ごとにQRコードを別にして電子商品券の取引を管理（車両ごとの取引履歴の閲覧など）されたい場合
　　</t>
    </r>
    <r>
      <rPr>
        <sz val="16"/>
        <color rgb="FFFF0000"/>
        <rFont val="游ゴシック"/>
        <family val="3"/>
        <charset val="128"/>
        <scheme val="minor"/>
      </rPr>
      <t>例②：量販店さまが、レジごとにQRコードを別にして電子商品券の取引を管理（レジごとの取引履歴の閲覧など）されたい場合　など</t>
    </r>
    <rPh sb="117" eb="118">
      <t>オヤ</t>
    </rPh>
    <rPh sb="121" eb="123">
      <t>ジョウホウ</t>
    </rPh>
    <rPh sb="159" eb="160">
      <t>レイ</t>
    </rPh>
    <rPh sb="163" eb="165">
      <t>ギョウシャ</t>
    </rPh>
    <rPh sb="166" eb="168">
      <t>カイシャ</t>
    </rPh>
    <rPh sb="169" eb="170">
      <t>カク</t>
    </rPh>
    <rPh sb="170" eb="171">
      <t>クルマ</t>
    </rPh>
    <rPh sb="172" eb="174">
      <t>シャリョウ</t>
    </rPh>
    <rPh sb="180" eb="181">
      <t>ベツ</t>
    </rPh>
    <rPh sb="184" eb="186">
      <t>デンシ</t>
    </rPh>
    <rPh sb="186" eb="188">
      <t>ショウヒン</t>
    </rPh>
    <rPh sb="188" eb="189">
      <t>ケン</t>
    </rPh>
    <rPh sb="190" eb="192">
      <t>トリヒキ</t>
    </rPh>
    <rPh sb="193" eb="195">
      <t>カンリ</t>
    </rPh>
    <rPh sb="199" eb="201">
      <t>シャリョウ</t>
    </rPh>
    <rPh sb="215" eb="217">
      <t>バアイ</t>
    </rPh>
    <rPh sb="223" eb="224">
      <t>レイ</t>
    </rPh>
    <phoneticPr fontId="1"/>
  </si>
  <si>
    <r>
      <rPr>
        <sz val="18"/>
        <color theme="1"/>
        <rFont val="游ゴシック"/>
        <family val="3"/>
        <charset val="128"/>
        <scheme val="minor"/>
      </rPr>
      <t xml:space="preserve">　次のケースで登録を希望される店舗さまは、本申請書をご利用ください。本登録により、子店舗ごとに別のQRコードが発行されますが、精算は親店舗で一括で行われます。
　（振込も一括で行われます）また、利用者アプリ（スマートフォン画面）には、親店舗の情報のみ表示されます。
</t>
    </r>
    <r>
      <rPr>
        <sz val="16"/>
        <color theme="1"/>
        <rFont val="游ゴシック"/>
        <family val="2"/>
        <charset val="128"/>
        <scheme val="minor"/>
      </rPr>
      <t>【ケース】１店舗でＱＲコードが複数枚必要な場合
　　</t>
    </r>
    <r>
      <rPr>
        <sz val="16"/>
        <rFont val="游ゴシック"/>
        <family val="3"/>
        <charset val="128"/>
        <scheme val="minor"/>
      </rPr>
      <t>例①：タクシー会社さまが、車両ごとにQRコードを別にして電子商品券の取引を管理（車両ごとの取引履歴の閲覧など）されたい場合</t>
    </r>
    <r>
      <rPr>
        <sz val="16"/>
        <color theme="1"/>
        <rFont val="游ゴシック"/>
        <family val="2"/>
        <charset val="128"/>
        <scheme val="minor"/>
      </rPr>
      <t xml:space="preserve">
　　例②：量販店さまが、レジごとにQRコードを別にして電子商品券の取引を管理（レジごとの取引履歴の閲覧など）されたい場合　など</t>
    </r>
    <rPh sb="117" eb="118">
      <t>オヤ</t>
    </rPh>
    <rPh sb="121" eb="123">
      <t>ジョウホウ</t>
    </rPh>
    <rPh sb="159" eb="160">
      <t>レイ</t>
    </rPh>
    <rPh sb="163" eb="165">
      <t>ギョウシャ</t>
    </rPh>
    <rPh sb="166" eb="168">
      <t>カイシャ</t>
    </rPh>
    <rPh sb="169" eb="170">
      <t>カク</t>
    </rPh>
    <rPh sb="170" eb="171">
      <t>クルマ</t>
    </rPh>
    <rPh sb="172" eb="174">
      <t>シャリョウ</t>
    </rPh>
    <rPh sb="180" eb="181">
      <t>ベツ</t>
    </rPh>
    <rPh sb="184" eb="186">
      <t>デンシ</t>
    </rPh>
    <rPh sb="186" eb="188">
      <t>ショウヒン</t>
    </rPh>
    <rPh sb="188" eb="189">
      <t>ケン</t>
    </rPh>
    <rPh sb="190" eb="192">
      <t>トリヒキ</t>
    </rPh>
    <rPh sb="193" eb="195">
      <t>カンリ</t>
    </rPh>
    <rPh sb="199" eb="201">
      <t>シャリョウ</t>
    </rPh>
    <rPh sb="215" eb="217">
      <t>バアイ</t>
    </rPh>
    <rPh sb="223" eb="224">
      <t>レイ</t>
    </rPh>
    <phoneticPr fontId="1"/>
  </si>
  <si>
    <t>レジ番号・車両番号等</t>
    <phoneticPr fontId="1"/>
  </si>
  <si>
    <t>受付番号</t>
    <rPh sb="0" eb="2">
      <t>ウケツケ</t>
    </rPh>
    <rPh sb="2" eb="4">
      <t>バンゴウ</t>
    </rPh>
    <phoneticPr fontId="1"/>
  </si>
  <si>
    <t>XXX</t>
    <phoneticPr fontId="1"/>
  </si>
  <si>
    <t>【ケースA：複数QRコード登録用】　取扱店登録申請書</t>
    <rPh sb="13" eb="15">
      <t>トウロク</t>
    </rPh>
    <rPh sb="15" eb="16">
      <t>ヨウ</t>
    </rPh>
    <rPh sb="25" eb="26">
      <t>ショ</t>
    </rPh>
    <phoneticPr fontId="1"/>
  </si>
  <si>
    <t>　本申請は、親となる本店（または本部、管理部門等）の登録を完了した後に実施してください。</t>
    <rPh sb="1" eb="2">
      <t>ホン</t>
    </rPh>
    <rPh sb="2" eb="4">
      <t>シンセイ</t>
    </rPh>
    <rPh sb="6" eb="7">
      <t>オヤ</t>
    </rPh>
    <rPh sb="10" eb="12">
      <t>ホンテン</t>
    </rPh>
    <rPh sb="16" eb="18">
      <t>ホンブ</t>
    </rPh>
    <rPh sb="19" eb="21">
      <t>カンリ</t>
    </rPh>
    <rPh sb="21" eb="23">
      <t>ブモン</t>
    </rPh>
    <rPh sb="23" eb="24">
      <t>ナド</t>
    </rPh>
    <rPh sb="26" eb="28">
      <t>トウロク</t>
    </rPh>
    <rPh sb="29" eb="31">
      <t>カンリョウ</t>
    </rPh>
    <rPh sb="33" eb="34">
      <t>ゴ</t>
    </rPh>
    <rPh sb="35" eb="37">
      <t>ジッシ</t>
    </rPh>
    <phoneticPr fontId="1"/>
  </si>
  <si>
    <t>【ケースA：複数QRコード登録用】取扱店登録申請書</t>
    <rPh sb="13" eb="15">
      <t>トウロク</t>
    </rPh>
    <rPh sb="15" eb="16">
      <t>ヨウ</t>
    </rPh>
    <rPh sb="24" eb="25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</si>
</sst>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-&quot;0"/>
  </numFmts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6"/>
      <color rgb="FFFF0000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u/>
      <sz val="14"/>
      <color theme="10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u/>
      <sz val="14"/>
      <color theme="10"/>
      <name val="游ゴシック"/>
      <family val="2"/>
      <charset val="128"/>
      <scheme val="minor"/>
    </font>
    <font>
      <sz val="16"/>
      <color rgb="FFFF0000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quotePrefix="1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9" fillId="0" borderId="0" xfId="0" applyFont="1" applyAlignment="1">
      <alignment horizontal="left" vertical="center"/>
    </xf>
    <xf numFmtId="0" fontId="20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 wrapText="1"/>
    </xf>
    <xf numFmtId="0" fontId="15" fillId="2" borderId="2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3" fillId="4" borderId="1" xfId="1" applyFill="1" applyBorder="1" applyAlignment="1">
      <alignment vertical="center" wrapText="1"/>
    </xf>
    <xf numFmtId="0" fontId="17" fillId="4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21" fillId="4" borderId="1" xfId="1" applyFont="1" applyFill="1" applyBorder="1" applyAlignment="1">
      <alignment vertical="center" wrapText="1"/>
    </xf>
    <xf numFmtId="0" fontId="23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58" fontId="4" fillId="3" borderId="9" xfId="0" applyNumberFormat="1" applyFont="1" applyFill="1" applyBorder="1" applyAlignment="1">
      <alignment horizontal="right" vertical="center" wrapText="1"/>
    </xf>
    <xf numFmtId="0" fontId="4" fillId="3" borderId="9" xfId="0" applyFont="1" applyFill="1" applyBorder="1" applyAlignment="1">
      <alignment horizontal="right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21771</xdr:rowOff>
    </xdr:from>
    <xdr:to>
      <xdr:col>10</xdr:col>
      <xdr:colOff>0</xdr:colOff>
      <xdr:row>10</xdr:row>
      <xdr:rowOff>664028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4291941" y="2141516"/>
          <a:ext cx="10324604" cy="64225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609600</xdr:colOff>
      <xdr:row>16</xdr:row>
      <xdr:rowOff>255097</xdr:rowOff>
    </xdr:from>
    <xdr:to>
      <xdr:col>9</xdr:col>
      <xdr:colOff>2517717</xdr:colOff>
      <xdr:row>25</xdr:row>
      <xdr:rowOff>142355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8645236" y="9620770"/>
          <a:ext cx="9999172" cy="4251440"/>
        </a:xfrm>
        <a:prstGeom prst="rect">
          <a:avLst/>
        </a:prstGeom>
        <a:solidFill>
          <a:schemeClr val="bg1"/>
        </a:solidFill>
        <a:ln w="3175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>
              <a:solidFill>
                <a:schemeClr val="tx1">
                  <a:lumMod val="50000"/>
                  <a:lumOff val="50000"/>
                </a:schemeClr>
              </a:solidFill>
              <a:latin typeface="+mn-ea"/>
              <a:ea typeface="+mn-ea"/>
            </a:rPr>
            <a:t>任意入力項目</a:t>
          </a:r>
          <a:endParaRPr kumimoji="1" lang="ja-JP" altLang="en-US" sz="2000">
            <a:solidFill>
              <a:schemeClr val="tx1">
                <a:lumMod val="50000"/>
                <a:lumOff val="50000"/>
              </a:schemeClr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</xdr:col>
      <xdr:colOff>308609</xdr:colOff>
      <xdr:row>16</xdr:row>
      <xdr:rowOff>258907</xdr:rowOff>
    </xdr:from>
    <xdr:to>
      <xdr:col>3</xdr:col>
      <xdr:colOff>2092036</xdr:colOff>
      <xdr:row>25</xdr:row>
      <xdr:rowOff>146165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>
        <a:xfrm>
          <a:off x="1292282" y="9624580"/>
          <a:ext cx="3515245" cy="4251440"/>
        </a:xfrm>
        <a:prstGeom prst="rect">
          <a:avLst/>
        </a:prstGeom>
        <a:solidFill>
          <a:schemeClr val="bg1"/>
        </a:solidFill>
        <a:ln w="3175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>
              <a:solidFill>
                <a:schemeClr val="tx1">
                  <a:lumMod val="50000"/>
                  <a:lumOff val="50000"/>
                </a:schemeClr>
              </a:solidFill>
              <a:latin typeface="+mn-ea"/>
              <a:ea typeface="+mn-ea"/>
            </a:rPr>
            <a:t>任意入力項目</a:t>
          </a:r>
          <a:endParaRPr kumimoji="1" lang="ja-JP" altLang="en-US" sz="2000">
            <a:solidFill>
              <a:schemeClr val="tx1">
                <a:lumMod val="50000"/>
                <a:lumOff val="50000"/>
              </a:schemeClr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5</xdr:col>
      <xdr:colOff>609600</xdr:colOff>
      <xdr:row>33</xdr:row>
      <xdr:rowOff>255096</xdr:rowOff>
    </xdr:from>
    <xdr:to>
      <xdr:col>9</xdr:col>
      <xdr:colOff>2517717</xdr:colOff>
      <xdr:row>52</xdr:row>
      <xdr:rowOff>215899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/>
      </xdr:nvSpPr>
      <xdr:spPr>
        <a:xfrm>
          <a:off x="8623300" y="17412796"/>
          <a:ext cx="9985317" cy="9117503"/>
        </a:xfrm>
        <a:prstGeom prst="rect">
          <a:avLst/>
        </a:prstGeom>
        <a:solidFill>
          <a:schemeClr val="bg1"/>
        </a:solidFill>
        <a:ln w="3175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>
              <a:solidFill>
                <a:schemeClr val="tx1">
                  <a:lumMod val="50000"/>
                  <a:lumOff val="50000"/>
                </a:schemeClr>
              </a:solidFill>
              <a:latin typeface="+mn-ea"/>
              <a:ea typeface="+mn-ea"/>
            </a:rPr>
            <a:t>任意入力項目</a:t>
          </a:r>
          <a:endParaRPr kumimoji="1" lang="ja-JP" altLang="en-US" sz="2000">
            <a:solidFill>
              <a:schemeClr val="tx1">
                <a:lumMod val="50000"/>
                <a:lumOff val="50000"/>
              </a:schemeClr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</xdr:col>
      <xdr:colOff>308609</xdr:colOff>
      <xdr:row>33</xdr:row>
      <xdr:rowOff>258906</xdr:rowOff>
    </xdr:from>
    <xdr:to>
      <xdr:col>3</xdr:col>
      <xdr:colOff>2092036</xdr:colOff>
      <xdr:row>52</xdr:row>
      <xdr:rowOff>219709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>
        <a:xfrm>
          <a:off x="1299209" y="17416606"/>
          <a:ext cx="3510627" cy="9117503"/>
        </a:xfrm>
        <a:prstGeom prst="rect">
          <a:avLst/>
        </a:prstGeom>
        <a:solidFill>
          <a:schemeClr val="bg1"/>
        </a:solidFill>
        <a:ln w="3175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>
              <a:solidFill>
                <a:schemeClr val="tx1">
                  <a:lumMod val="50000"/>
                  <a:lumOff val="50000"/>
                </a:schemeClr>
              </a:solidFill>
              <a:latin typeface="+mn-ea"/>
              <a:ea typeface="+mn-ea"/>
            </a:rPr>
            <a:t>任意入力項目</a:t>
          </a:r>
          <a:endParaRPr kumimoji="1" lang="ja-JP" altLang="en-US" sz="2000">
            <a:solidFill>
              <a:schemeClr val="tx1">
                <a:lumMod val="50000"/>
                <a:lumOff val="50000"/>
              </a:schemeClr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4</xdr:col>
      <xdr:colOff>0</xdr:colOff>
      <xdr:row>10</xdr:row>
      <xdr:rowOff>21771</xdr:rowOff>
    </xdr:from>
    <xdr:to>
      <xdr:col>10</xdr:col>
      <xdr:colOff>0</xdr:colOff>
      <xdr:row>10</xdr:row>
      <xdr:rowOff>664028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/>
      </xdr:nvSpPr>
      <xdr:spPr>
        <a:xfrm>
          <a:off x="5570220" y="6117771"/>
          <a:ext cx="13822680" cy="64225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415636</xdr:colOff>
      <xdr:row>13</xdr:row>
      <xdr:rowOff>50368</xdr:rowOff>
    </xdr:from>
    <xdr:to>
      <xdr:col>9</xdr:col>
      <xdr:colOff>1426343</xdr:colOff>
      <xdr:row>13</xdr:row>
      <xdr:rowOff>386418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/>
      </xdr:nvSpPr>
      <xdr:spPr>
        <a:xfrm>
          <a:off x="16516696" y="7312228"/>
          <a:ext cx="1010707" cy="336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9</xdr:col>
      <xdr:colOff>1421394</xdr:colOff>
      <xdr:row>13</xdr:row>
      <xdr:rowOff>55418</xdr:rowOff>
    </xdr:from>
    <xdr:to>
      <xdr:col>9</xdr:col>
      <xdr:colOff>2911254</xdr:colOff>
      <xdr:row>14</xdr:row>
      <xdr:rowOff>31741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/>
      </xdr:nvSpPr>
      <xdr:spPr>
        <a:xfrm>
          <a:off x="17522454" y="7317278"/>
          <a:ext cx="1489860" cy="4259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+mn-ea"/>
              <a:ea typeface="+mn-ea"/>
            </a:rPr>
            <a:t>：入力必須箇所</a:t>
          </a:r>
        </a:p>
      </xdr:txBody>
    </xdr:sp>
    <xdr:clientData/>
  </xdr:twoCellAnchor>
  <xdr:twoCellAnchor>
    <xdr:from>
      <xdr:col>9</xdr:col>
      <xdr:colOff>415636</xdr:colOff>
      <xdr:row>11</xdr:row>
      <xdr:rowOff>122411</xdr:rowOff>
    </xdr:from>
    <xdr:to>
      <xdr:col>9</xdr:col>
      <xdr:colOff>1426343</xdr:colOff>
      <xdr:row>12</xdr:row>
      <xdr:rowOff>120411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16516696" y="6896591"/>
          <a:ext cx="1010707" cy="33328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9</xdr:col>
      <xdr:colOff>1421393</xdr:colOff>
      <xdr:row>11</xdr:row>
      <xdr:rowOff>96981</xdr:rowOff>
    </xdr:from>
    <xdr:to>
      <xdr:col>10</xdr:col>
      <xdr:colOff>459970</xdr:colOff>
      <xdr:row>13</xdr:row>
      <xdr:rowOff>31742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17522453" y="6871161"/>
          <a:ext cx="2330417" cy="4224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+mn-ea"/>
              <a:ea typeface="+mn-ea"/>
            </a:rPr>
            <a:t>：申請フォームの内容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21771</xdr:rowOff>
    </xdr:from>
    <xdr:to>
      <xdr:col>10</xdr:col>
      <xdr:colOff>0</xdr:colOff>
      <xdr:row>10</xdr:row>
      <xdr:rowOff>664028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5570220" y="6773091"/>
          <a:ext cx="13822680" cy="64225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609600</xdr:colOff>
      <xdr:row>16</xdr:row>
      <xdr:rowOff>255097</xdr:rowOff>
    </xdr:from>
    <xdr:to>
      <xdr:col>9</xdr:col>
      <xdr:colOff>2517717</xdr:colOff>
      <xdr:row>25</xdr:row>
      <xdr:rowOff>142355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/>
      </xdr:nvSpPr>
      <xdr:spPr>
        <a:xfrm>
          <a:off x="8633460" y="9665797"/>
          <a:ext cx="9985317" cy="4207798"/>
        </a:xfrm>
        <a:prstGeom prst="rect">
          <a:avLst/>
        </a:prstGeom>
        <a:solidFill>
          <a:schemeClr val="bg1"/>
        </a:solidFill>
        <a:ln w="3175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>
              <a:solidFill>
                <a:schemeClr val="tx1">
                  <a:lumMod val="50000"/>
                  <a:lumOff val="50000"/>
                </a:schemeClr>
              </a:solidFill>
              <a:latin typeface="+mn-ea"/>
              <a:ea typeface="+mn-ea"/>
            </a:rPr>
            <a:t>任意入力項目</a:t>
          </a:r>
          <a:endParaRPr kumimoji="1" lang="ja-JP" altLang="en-US" sz="2000">
            <a:solidFill>
              <a:schemeClr val="tx1">
                <a:lumMod val="50000"/>
                <a:lumOff val="50000"/>
              </a:schemeClr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</xdr:col>
      <xdr:colOff>308609</xdr:colOff>
      <xdr:row>16</xdr:row>
      <xdr:rowOff>258907</xdr:rowOff>
    </xdr:from>
    <xdr:to>
      <xdr:col>3</xdr:col>
      <xdr:colOff>2092036</xdr:colOff>
      <xdr:row>25</xdr:row>
      <xdr:rowOff>146165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/>
      </xdr:nvSpPr>
      <xdr:spPr>
        <a:xfrm>
          <a:off x="1299209" y="9669607"/>
          <a:ext cx="3513167" cy="4207798"/>
        </a:xfrm>
        <a:prstGeom prst="rect">
          <a:avLst/>
        </a:prstGeom>
        <a:solidFill>
          <a:schemeClr val="bg1"/>
        </a:solidFill>
        <a:ln w="3175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>
              <a:solidFill>
                <a:schemeClr val="tx1">
                  <a:lumMod val="50000"/>
                  <a:lumOff val="50000"/>
                </a:schemeClr>
              </a:solidFill>
              <a:latin typeface="+mn-ea"/>
              <a:ea typeface="+mn-ea"/>
            </a:rPr>
            <a:t>任意入力項目</a:t>
          </a:r>
          <a:endParaRPr kumimoji="1" lang="ja-JP" altLang="en-US" sz="2000">
            <a:solidFill>
              <a:schemeClr val="tx1">
                <a:lumMod val="50000"/>
                <a:lumOff val="50000"/>
              </a:schemeClr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9</xdr:col>
      <xdr:colOff>415636</xdr:colOff>
      <xdr:row>13</xdr:row>
      <xdr:rowOff>50368</xdr:rowOff>
    </xdr:from>
    <xdr:to>
      <xdr:col>9</xdr:col>
      <xdr:colOff>1426343</xdr:colOff>
      <xdr:row>13</xdr:row>
      <xdr:rowOff>386418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 txBox="1"/>
      </xdr:nvSpPr>
      <xdr:spPr>
        <a:xfrm>
          <a:off x="16514618" y="7324004"/>
          <a:ext cx="1010707" cy="336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9</xdr:col>
      <xdr:colOff>1421394</xdr:colOff>
      <xdr:row>13</xdr:row>
      <xdr:rowOff>55418</xdr:rowOff>
    </xdr:from>
    <xdr:to>
      <xdr:col>9</xdr:col>
      <xdr:colOff>2911254</xdr:colOff>
      <xdr:row>14</xdr:row>
      <xdr:rowOff>31741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SpPr txBox="1"/>
      </xdr:nvSpPr>
      <xdr:spPr>
        <a:xfrm>
          <a:off x="17520376" y="7329054"/>
          <a:ext cx="1489860" cy="4196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+mn-ea"/>
              <a:ea typeface="+mn-ea"/>
            </a:rPr>
            <a:t>：入力必須箇所</a:t>
          </a:r>
        </a:p>
      </xdr:txBody>
    </xdr:sp>
    <xdr:clientData/>
  </xdr:twoCellAnchor>
  <xdr:twoCellAnchor>
    <xdr:from>
      <xdr:col>9</xdr:col>
      <xdr:colOff>415636</xdr:colOff>
      <xdr:row>11</xdr:row>
      <xdr:rowOff>122411</xdr:rowOff>
    </xdr:from>
    <xdr:to>
      <xdr:col>9</xdr:col>
      <xdr:colOff>1426343</xdr:colOff>
      <xdr:row>12</xdr:row>
      <xdr:rowOff>120411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SpPr txBox="1"/>
      </xdr:nvSpPr>
      <xdr:spPr>
        <a:xfrm>
          <a:off x="16514618" y="6911138"/>
          <a:ext cx="1010707" cy="33050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9</xdr:col>
      <xdr:colOff>1421393</xdr:colOff>
      <xdr:row>11</xdr:row>
      <xdr:rowOff>96981</xdr:rowOff>
    </xdr:from>
    <xdr:to>
      <xdr:col>10</xdr:col>
      <xdr:colOff>459970</xdr:colOff>
      <xdr:row>13</xdr:row>
      <xdr:rowOff>31742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SpPr txBox="1"/>
      </xdr:nvSpPr>
      <xdr:spPr>
        <a:xfrm>
          <a:off x="17520375" y="6885708"/>
          <a:ext cx="2335959" cy="4196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+mn-ea"/>
              <a:ea typeface="+mn-ea"/>
            </a:rPr>
            <a:t>：申請フォームの内容</a:t>
          </a:r>
        </a:p>
      </xdr:txBody>
    </xdr:sp>
    <xdr:clientData/>
  </xdr:twoCellAnchor>
  <xdr:twoCellAnchor>
    <xdr:from>
      <xdr:col>8</xdr:col>
      <xdr:colOff>1246909</xdr:colOff>
      <xdr:row>3</xdr:row>
      <xdr:rowOff>554181</xdr:rowOff>
    </xdr:from>
    <xdr:to>
      <xdr:col>10</xdr:col>
      <xdr:colOff>727363</xdr:colOff>
      <xdr:row>3</xdr:row>
      <xdr:rowOff>1801090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/>
      </xdr:nvSpPr>
      <xdr:spPr>
        <a:xfrm>
          <a:off x="16019318" y="1939636"/>
          <a:ext cx="4121727" cy="1246909"/>
        </a:xfrm>
        <a:prstGeom prst="rect">
          <a:avLst/>
        </a:prstGeom>
        <a:ln w="38100">
          <a:solidFill>
            <a:srgbClr val="FF0000"/>
          </a:solidFill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2800" kern="100">
              <a:solidFill>
                <a:srgbClr val="FF0000"/>
              </a:solidFill>
              <a:effectLst/>
              <a:ea typeface="HGP創英角ｺﾞｼｯｸUB" panose="020B0900000000000000" pitchFamily="50" charset="-128"/>
              <a:cs typeface="Times New Roman" panose="02020603050405020304" pitchFamily="18" charset="0"/>
            </a:rPr>
            <a:t>記入見本</a:t>
          </a:r>
          <a:r>
            <a:rPr lang="ja-JP" altLang="en-US" sz="2800" kern="100">
              <a:solidFill>
                <a:srgbClr val="FF0000"/>
              </a:solidFill>
              <a:effectLst/>
              <a:ea typeface="HGP創英角ｺﾞｼｯｸUB" panose="020B0900000000000000" pitchFamily="50" charset="-128"/>
              <a:cs typeface="Times New Roman" panose="02020603050405020304" pitchFamily="18" charset="0"/>
            </a:rPr>
            <a:t>（ケース</a:t>
          </a:r>
          <a:r>
            <a:rPr lang="ja-JP" sz="2800" kern="100">
              <a:solidFill>
                <a:srgbClr val="FF0000"/>
              </a:solidFill>
              <a:effectLst/>
              <a:ea typeface="HGP創英角ｺﾞｼｯｸUB" panose="020B0900000000000000" pitchFamily="50" charset="-128"/>
              <a:cs typeface="Times New Roman" panose="02020603050405020304" pitchFamily="18" charset="0"/>
            </a:rPr>
            <a:t>Ａ</a:t>
          </a:r>
          <a:r>
            <a:rPr lang="ja-JP" altLang="en-US" sz="2800" kern="100">
              <a:solidFill>
                <a:srgbClr val="FF0000"/>
              </a:solidFill>
              <a:effectLst/>
              <a:ea typeface="HGP創英角ｺﾞｼｯｸUB" panose="020B0900000000000000" pitchFamily="50" charset="-128"/>
              <a:cs typeface="Times New Roman" panose="02020603050405020304" pitchFamily="18" charset="0"/>
            </a:rPr>
            <a:t>－①</a:t>
          </a:r>
          <a:r>
            <a:rPr lang="ja-JP" sz="2800" kern="100">
              <a:solidFill>
                <a:srgbClr val="FF0000"/>
              </a:solidFill>
              <a:effectLst/>
              <a:ea typeface="HGP創英角ｺﾞｼｯｸUB" panose="020B0900000000000000" pitchFamily="50" charset="-128"/>
              <a:cs typeface="Times New Roman" panose="02020603050405020304" pitchFamily="18" charset="0"/>
            </a:rPr>
            <a:t>）</a:t>
          </a:r>
          <a:endParaRPr lang="ja-JP" sz="280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sz="1600" kern="100">
              <a:solidFill>
                <a:srgbClr val="FF0000"/>
              </a:solidFill>
              <a:effectLst/>
              <a:ea typeface="HGP創英角ｺﾞｼｯｸUB" panose="020B0900000000000000" pitchFamily="50" charset="-128"/>
              <a:cs typeface="Times New Roman" panose="02020603050405020304" pitchFamily="18" charset="0"/>
            </a:rPr>
            <a:t>（例</a:t>
          </a:r>
          <a:r>
            <a:rPr lang="ja-JP" altLang="en-US" sz="1600" kern="100">
              <a:solidFill>
                <a:srgbClr val="FF0000"/>
              </a:solidFill>
              <a:effectLst/>
              <a:ea typeface="HGP創英角ｺﾞｼｯｸUB" panose="020B0900000000000000" pitchFamily="50" charset="-128"/>
              <a:cs typeface="Times New Roman" panose="02020603050405020304" pitchFamily="18" charset="0"/>
            </a:rPr>
            <a:t>：車両</a:t>
          </a:r>
          <a:r>
            <a:rPr lang="ja-JP" sz="1600" kern="100">
              <a:solidFill>
                <a:srgbClr val="FF0000"/>
              </a:solidFill>
              <a:effectLst/>
              <a:ea typeface="HGP創英角ｺﾞｼｯｸUB" panose="020B0900000000000000" pitchFamily="50" charset="-128"/>
              <a:cs typeface="Times New Roman" panose="02020603050405020304" pitchFamily="18" charset="0"/>
            </a:rPr>
            <a:t>ごとにＱＲコードが必要）</a:t>
          </a:r>
          <a:endParaRPr lang="ja-JP" sz="160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21771</xdr:rowOff>
    </xdr:from>
    <xdr:to>
      <xdr:col>10</xdr:col>
      <xdr:colOff>0</xdr:colOff>
      <xdr:row>10</xdr:row>
      <xdr:rowOff>664028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5577840" y="6754041"/>
          <a:ext cx="13853160" cy="64225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609600</xdr:colOff>
      <xdr:row>16</xdr:row>
      <xdr:rowOff>255097</xdr:rowOff>
    </xdr:from>
    <xdr:to>
      <xdr:col>9</xdr:col>
      <xdr:colOff>2517717</xdr:colOff>
      <xdr:row>25</xdr:row>
      <xdr:rowOff>142355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8648700" y="9629602"/>
          <a:ext cx="10000557" cy="4207798"/>
        </a:xfrm>
        <a:prstGeom prst="rect">
          <a:avLst/>
        </a:prstGeom>
        <a:solidFill>
          <a:schemeClr val="bg1"/>
        </a:solidFill>
        <a:ln w="3175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>
              <a:solidFill>
                <a:schemeClr val="tx1">
                  <a:lumMod val="50000"/>
                  <a:lumOff val="50000"/>
                </a:schemeClr>
              </a:solidFill>
              <a:latin typeface="+mn-ea"/>
              <a:ea typeface="+mn-ea"/>
            </a:rPr>
            <a:t>任意入力項目</a:t>
          </a:r>
          <a:endParaRPr kumimoji="1" lang="ja-JP" altLang="en-US" sz="2000">
            <a:solidFill>
              <a:schemeClr val="tx1">
                <a:lumMod val="50000"/>
                <a:lumOff val="50000"/>
              </a:schemeClr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</xdr:col>
      <xdr:colOff>308609</xdr:colOff>
      <xdr:row>16</xdr:row>
      <xdr:rowOff>258907</xdr:rowOff>
    </xdr:from>
    <xdr:to>
      <xdr:col>3</xdr:col>
      <xdr:colOff>2092036</xdr:colOff>
      <xdr:row>25</xdr:row>
      <xdr:rowOff>146165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/>
      </xdr:nvSpPr>
      <xdr:spPr>
        <a:xfrm>
          <a:off x="1299209" y="9633412"/>
          <a:ext cx="3520787" cy="4207798"/>
        </a:xfrm>
        <a:prstGeom prst="rect">
          <a:avLst/>
        </a:prstGeom>
        <a:solidFill>
          <a:schemeClr val="bg1"/>
        </a:solidFill>
        <a:ln w="3175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>
              <a:solidFill>
                <a:schemeClr val="tx1">
                  <a:lumMod val="50000"/>
                  <a:lumOff val="50000"/>
                </a:schemeClr>
              </a:solidFill>
              <a:latin typeface="+mn-ea"/>
              <a:ea typeface="+mn-ea"/>
            </a:rPr>
            <a:t>任意入力項目</a:t>
          </a:r>
          <a:endParaRPr kumimoji="1" lang="ja-JP" altLang="en-US" sz="2000">
            <a:solidFill>
              <a:schemeClr val="tx1">
                <a:lumMod val="50000"/>
                <a:lumOff val="50000"/>
              </a:schemeClr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9</xdr:col>
      <xdr:colOff>415636</xdr:colOff>
      <xdr:row>13</xdr:row>
      <xdr:rowOff>50368</xdr:rowOff>
    </xdr:from>
    <xdr:to>
      <xdr:col>9</xdr:col>
      <xdr:colOff>1426343</xdr:colOff>
      <xdr:row>13</xdr:row>
      <xdr:rowOff>386418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 txBox="1"/>
      </xdr:nvSpPr>
      <xdr:spPr>
        <a:xfrm>
          <a:off x="16516696" y="7312228"/>
          <a:ext cx="1010707" cy="336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9</xdr:col>
      <xdr:colOff>1421394</xdr:colOff>
      <xdr:row>13</xdr:row>
      <xdr:rowOff>55418</xdr:rowOff>
    </xdr:from>
    <xdr:to>
      <xdr:col>9</xdr:col>
      <xdr:colOff>2911254</xdr:colOff>
      <xdr:row>14</xdr:row>
      <xdr:rowOff>31741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 txBox="1"/>
      </xdr:nvSpPr>
      <xdr:spPr>
        <a:xfrm>
          <a:off x="17522454" y="7317278"/>
          <a:ext cx="1489860" cy="4259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+mn-ea"/>
              <a:ea typeface="+mn-ea"/>
            </a:rPr>
            <a:t>：入力必須箇所</a:t>
          </a:r>
        </a:p>
      </xdr:txBody>
    </xdr:sp>
    <xdr:clientData/>
  </xdr:twoCellAnchor>
  <xdr:twoCellAnchor>
    <xdr:from>
      <xdr:col>9</xdr:col>
      <xdr:colOff>415636</xdr:colOff>
      <xdr:row>11</xdr:row>
      <xdr:rowOff>122411</xdr:rowOff>
    </xdr:from>
    <xdr:to>
      <xdr:col>9</xdr:col>
      <xdr:colOff>1426343</xdr:colOff>
      <xdr:row>12</xdr:row>
      <xdr:rowOff>120411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SpPr txBox="1"/>
      </xdr:nvSpPr>
      <xdr:spPr>
        <a:xfrm>
          <a:off x="16516696" y="6896591"/>
          <a:ext cx="1010707" cy="33328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9</xdr:col>
      <xdr:colOff>1421393</xdr:colOff>
      <xdr:row>11</xdr:row>
      <xdr:rowOff>96981</xdr:rowOff>
    </xdr:from>
    <xdr:to>
      <xdr:col>10</xdr:col>
      <xdr:colOff>459970</xdr:colOff>
      <xdr:row>13</xdr:row>
      <xdr:rowOff>31742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SpPr txBox="1"/>
      </xdr:nvSpPr>
      <xdr:spPr>
        <a:xfrm>
          <a:off x="17522453" y="6871161"/>
          <a:ext cx="2330417" cy="4224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+mn-ea"/>
              <a:ea typeface="+mn-ea"/>
            </a:rPr>
            <a:t>：申請フォームの内容</a:t>
          </a:r>
        </a:p>
      </xdr:txBody>
    </xdr:sp>
    <xdr:clientData/>
  </xdr:twoCellAnchor>
  <xdr:twoCellAnchor>
    <xdr:from>
      <xdr:col>8</xdr:col>
      <xdr:colOff>1264227</xdr:colOff>
      <xdr:row>3</xdr:row>
      <xdr:rowOff>519543</xdr:rowOff>
    </xdr:from>
    <xdr:to>
      <xdr:col>10</xdr:col>
      <xdr:colOff>744681</xdr:colOff>
      <xdr:row>3</xdr:row>
      <xdr:rowOff>1766452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SpPr/>
      </xdr:nvSpPr>
      <xdr:spPr>
        <a:xfrm>
          <a:off x="16036636" y="1904998"/>
          <a:ext cx="4121727" cy="1246909"/>
        </a:xfrm>
        <a:prstGeom prst="rect">
          <a:avLst/>
        </a:prstGeom>
        <a:ln w="38100">
          <a:solidFill>
            <a:srgbClr val="FF0000"/>
          </a:solidFill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2800" kern="100">
              <a:solidFill>
                <a:srgbClr val="FF0000"/>
              </a:solidFill>
              <a:effectLst/>
              <a:ea typeface="HGP創英角ｺﾞｼｯｸUB" panose="020B0900000000000000" pitchFamily="50" charset="-128"/>
              <a:cs typeface="Times New Roman" panose="02020603050405020304" pitchFamily="18" charset="0"/>
            </a:rPr>
            <a:t>記入見本</a:t>
          </a:r>
          <a:r>
            <a:rPr lang="ja-JP" altLang="en-US" sz="2800" kern="100">
              <a:solidFill>
                <a:srgbClr val="FF0000"/>
              </a:solidFill>
              <a:effectLst/>
              <a:ea typeface="HGP創英角ｺﾞｼｯｸUB" panose="020B0900000000000000" pitchFamily="50" charset="-128"/>
              <a:cs typeface="Times New Roman" panose="02020603050405020304" pitchFamily="18" charset="0"/>
            </a:rPr>
            <a:t>（ケース</a:t>
          </a:r>
          <a:r>
            <a:rPr lang="ja-JP" sz="2800" kern="100">
              <a:solidFill>
                <a:srgbClr val="FF0000"/>
              </a:solidFill>
              <a:effectLst/>
              <a:ea typeface="HGP創英角ｺﾞｼｯｸUB" panose="020B0900000000000000" pitchFamily="50" charset="-128"/>
              <a:cs typeface="Times New Roman" panose="02020603050405020304" pitchFamily="18" charset="0"/>
            </a:rPr>
            <a:t>Ａ</a:t>
          </a:r>
          <a:r>
            <a:rPr lang="ja-JP" altLang="en-US" sz="2800" kern="100">
              <a:solidFill>
                <a:srgbClr val="FF0000"/>
              </a:solidFill>
              <a:effectLst/>
              <a:ea typeface="HGP創英角ｺﾞｼｯｸUB" panose="020B0900000000000000" pitchFamily="50" charset="-128"/>
              <a:cs typeface="Times New Roman" panose="02020603050405020304" pitchFamily="18" charset="0"/>
            </a:rPr>
            <a:t>－②</a:t>
          </a:r>
          <a:r>
            <a:rPr lang="ja-JP" sz="2800" kern="100">
              <a:solidFill>
                <a:srgbClr val="FF0000"/>
              </a:solidFill>
              <a:effectLst/>
              <a:ea typeface="HGP創英角ｺﾞｼｯｸUB" panose="020B0900000000000000" pitchFamily="50" charset="-128"/>
              <a:cs typeface="Times New Roman" panose="02020603050405020304" pitchFamily="18" charset="0"/>
            </a:rPr>
            <a:t>）</a:t>
          </a:r>
          <a:endParaRPr lang="ja-JP" sz="280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sz="1600" kern="100">
              <a:solidFill>
                <a:srgbClr val="FF0000"/>
              </a:solidFill>
              <a:effectLst/>
              <a:ea typeface="HGP創英角ｺﾞｼｯｸUB" panose="020B0900000000000000" pitchFamily="50" charset="-128"/>
              <a:cs typeface="Times New Roman" panose="02020603050405020304" pitchFamily="18" charset="0"/>
            </a:rPr>
            <a:t>（例：</a:t>
          </a:r>
          <a:r>
            <a:rPr lang="ja-JP" altLang="en-US" sz="1600" kern="100">
              <a:solidFill>
                <a:srgbClr val="FF0000"/>
              </a:solidFill>
              <a:effectLst/>
              <a:ea typeface="HGP創英角ｺﾞｼｯｸUB" panose="020B0900000000000000" pitchFamily="50" charset="-128"/>
              <a:cs typeface="Times New Roman" panose="02020603050405020304" pitchFamily="18" charset="0"/>
            </a:rPr>
            <a:t>レジ</a:t>
          </a:r>
          <a:r>
            <a:rPr lang="ja-JP" sz="1600" kern="100">
              <a:solidFill>
                <a:srgbClr val="FF0000"/>
              </a:solidFill>
              <a:effectLst/>
              <a:ea typeface="HGP創英角ｺﾞｼｯｸUB" panose="020B0900000000000000" pitchFamily="50" charset="-128"/>
              <a:cs typeface="Times New Roman" panose="02020603050405020304" pitchFamily="18" charset="0"/>
            </a:rPr>
            <a:t>ごとにＱＲコードが必要）</a:t>
          </a:r>
          <a:endParaRPr lang="ja-JP" sz="160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itakyu@paycha-taxi.co.jp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kitakyu@kitakita-super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2:L53"/>
  <sheetViews>
    <sheetView showGridLines="0" tabSelected="1" zoomScale="55" zoomScaleNormal="55" workbookViewId="0">
      <selection activeCell="B4" sqref="B4:K4"/>
    </sheetView>
  </sheetViews>
  <sheetFormatPr defaultRowHeight="18.75" x14ac:dyDescent="0.4"/>
  <cols>
    <col min="1" max="1" width="2.625" style="2" customWidth="1"/>
    <col min="2" max="2" width="10.375" style="3" customWidth="1"/>
    <col min="3" max="3" width="22.75" style="2" customWidth="1"/>
    <col min="4" max="4" width="37.375" style="2" customWidth="1"/>
    <col min="5" max="5" width="32.25" style="2" customWidth="1"/>
    <col min="6" max="6" width="19.25" style="2" customWidth="1"/>
    <col min="7" max="7" width="50.5" style="2" customWidth="1"/>
    <col min="8" max="8" width="18.625" style="2" customWidth="1"/>
    <col min="9" max="9" width="17.75" style="3" customWidth="1"/>
    <col min="10" max="10" width="43.25" style="2" customWidth="1"/>
    <col min="11" max="11" width="10.75" customWidth="1"/>
    <col min="12" max="12" width="2.375" customWidth="1"/>
  </cols>
  <sheetData>
    <row r="2" spans="1:12" ht="51" customHeight="1" x14ac:dyDescent="0.4">
      <c r="B2" s="41" t="s">
        <v>97</v>
      </c>
      <c r="C2" s="42"/>
      <c r="D2" s="42"/>
      <c r="E2" s="42"/>
      <c r="F2" s="42"/>
      <c r="G2" s="42"/>
      <c r="H2" s="42"/>
      <c r="I2" s="42"/>
      <c r="J2" s="42"/>
      <c r="K2" s="43"/>
    </row>
    <row r="3" spans="1:12" ht="40.15" customHeight="1" x14ac:dyDescent="0.4">
      <c r="B3" s="37" t="s">
        <v>96</v>
      </c>
      <c r="C3" s="4"/>
      <c r="D3" s="5"/>
      <c r="J3" s="47" t="s">
        <v>88</v>
      </c>
      <c r="K3" s="48"/>
    </row>
    <row r="4" spans="1:12" s="13" customFormat="1" ht="148.15" customHeight="1" x14ac:dyDescent="0.4">
      <c r="A4" s="2"/>
      <c r="B4" s="44" t="s">
        <v>91</v>
      </c>
      <c r="C4" s="45"/>
      <c r="D4" s="45"/>
      <c r="E4" s="45"/>
      <c r="F4" s="45"/>
      <c r="G4" s="45"/>
      <c r="H4" s="45"/>
      <c r="I4" s="45"/>
      <c r="J4" s="45"/>
      <c r="K4" s="46"/>
    </row>
    <row r="5" spans="1:12" ht="15" customHeight="1" x14ac:dyDescent="0.4">
      <c r="B5" s="11"/>
      <c r="C5" s="12"/>
      <c r="D5" s="12"/>
      <c r="E5" s="12"/>
      <c r="F5" s="12"/>
      <c r="G5" s="12"/>
      <c r="H5" s="12"/>
      <c r="I5" s="12"/>
      <c r="J5" s="12"/>
    </row>
    <row r="6" spans="1:12" ht="35.450000000000003" customHeight="1" x14ac:dyDescent="0.4">
      <c r="B6" s="7" t="s">
        <v>11</v>
      </c>
      <c r="C6" s="4"/>
      <c r="D6" s="5"/>
      <c r="I6" s="2"/>
      <c r="J6" s="3"/>
      <c r="K6" s="2"/>
      <c r="L6" s="2"/>
    </row>
    <row r="7" spans="1:12" ht="53.45" customHeight="1" x14ac:dyDescent="0.4">
      <c r="B7" s="27"/>
      <c r="C7" s="28" t="s">
        <v>93</v>
      </c>
      <c r="D7" s="29" t="s">
        <v>94</v>
      </c>
      <c r="E7" s="30"/>
      <c r="F7" s="31" t="s">
        <v>86</v>
      </c>
      <c r="G7" s="49" t="s">
        <v>87</v>
      </c>
      <c r="H7" s="50"/>
      <c r="I7" s="50"/>
      <c r="J7" s="51"/>
    </row>
    <row r="8" spans="1:12" ht="15" customHeight="1" x14ac:dyDescent="0.4">
      <c r="B8" s="7"/>
      <c r="C8" s="4"/>
      <c r="D8" s="5"/>
      <c r="I8" s="2"/>
      <c r="J8" s="3"/>
      <c r="K8" s="2"/>
      <c r="L8" s="2"/>
    </row>
    <row r="9" spans="1:12" ht="31.9" customHeight="1" x14ac:dyDescent="0.4">
      <c r="B9" s="38" t="s">
        <v>7</v>
      </c>
      <c r="C9" s="39" t="s">
        <v>26</v>
      </c>
      <c r="D9" s="39"/>
      <c r="E9" s="40" t="s">
        <v>24</v>
      </c>
      <c r="F9" s="40"/>
      <c r="G9" s="40"/>
      <c r="H9" s="40"/>
      <c r="I9" s="40"/>
      <c r="J9" s="40"/>
      <c r="K9" s="40"/>
    </row>
    <row r="10" spans="1:12" s="1" customFormat="1" ht="54.6" customHeight="1" x14ac:dyDescent="0.4">
      <c r="A10" s="3"/>
      <c r="B10" s="38"/>
      <c r="C10" s="9" t="s">
        <v>8</v>
      </c>
      <c r="D10" s="9" t="s">
        <v>0</v>
      </c>
      <c r="E10" s="10" t="s">
        <v>9</v>
      </c>
      <c r="F10" s="10" t="s">
        <v>3</v>
      </c>
      <c r="G10" s="10" t="s">
        <v>10</v>
      </c>
      <c r="H10" s="10" t="s">
        <v>2</v>
      </c>
      <c r="I10" s="10" t="s">
        <v>1</v>
      </c>
      <c r="J10" s="10" t="s">
        <v>4</v>
      </c>
      <c r="K10" s="18" t="s">
        <v>23</v>
      </c>
    </row>
    <row r="11" spans="1:12" ht="53.45" customHeight="1" x14ac:dyDescent="0.4">
      <c r="B11" s="14">
        <v>1</v>
      </c>
      <c r="C11" s="32"/>
      <c r="D11" s="33"/>
      <c r="E11" s="34"/>
      <c r="F11" s="32"/>
      <c r="G11" s="34"/>
      <c r="H11" s="34"/>
      <c r="I11" s="35"/>
      <c r="J11" s="34"/>
      <c r="K11" s="16" t="s">
        <v>38</v>
      </c>
    </row>
    <row r="12" spans="1:12" ht="25.5" x14ac:dyDescent="0.4">
      <c r="E12" s="8" t="s">
        <v>40</v>
      </c>
    </row>
    <row r="13" spans="1:12" ht="12" customHeight="1" x14ac:dyDescent="0.4">
      <c r="E13" s="6"/>
    </row>
    <row r="14" spans="1:12" ht="35.450000000000003" customHeight="1" x14ac:dyDescent="0.4">
      <c r="B14" s="7" t="s">
        <v>12</v>
      </c>
    </row>
    <row r="15" spans="1:12" ht="31.15" customHeight="1" x14ac:dyDescent="0.4">
      <c r="B15" s="38" t="s">
        <v>7</v>
      </c>
      <c r="C15" s="39" t="s">
        <v>27</v>
      </c>
      <c r="D15" s="39"/>
      <c r="E15" s="40" t="s">
        <v>25</v>
      </c>
      <c r="F15" s="40"/>
      <c r="G15" s="40"/>
      <c r="H15" s="40"/>
      <c r="I15" s="40"/>
      <c r="J15" s="40"/>
      <c r="K15" s="40"/>
    </row>
    <row r="16" spans="1:12" ht="51" customHeight="1" x14ac:dyDescent="0.4">
      <c r="B16" s="38"/>
      <c r="C16" s="17" t="s">
        <v>8</v>
      </c>
      <c r="D16" s="17" t="s">
        <v>43</v>
      </c>
      <c r="E16" s="18" t="s">
        <v>92</v>
      </c>
      <c r="F16" s="18" t="s">
        <v>3</v>
      </c>
      <c r="G16" s="18" t="s">
        <v>10</v>
      </c>
      <c r="H16" s="18" t="s">
        <v>2</v>
      </c>
      <c r="I16" s="18" t="s">
        <v>1</v>
      </c>
      <c r="J16" s="18" t="s">
        <v>4</v>
      </c>
      <c r="K16" s="18" t="s">
        <v>23</v>
      </c>
    </row>
    <row r="17" spans="2:11" ht="37.9" customHeight="1" x14ac:dyDescent="0.4">
      <c r="B17" s="15" t="str">
        <f>$B$11&amp;"-"&amp;1</f>
        <v>1-1</v>
      </c>
      <c r="C17" s="19"/>
      <c r="D17" s="20"/>
      <c r="E17" s="25"/>
      <c r="F17" s="21"/>
      <c r="G17" s="21"/>
      <c r="H17" s="21"/>
      <c r="I17" s="22"/>
      <c r="J17" s="21"/>
      <c r="K17" s="16" t="s">
        <v>14</v>
      </c>
    </row>
    <row r="18" spans="2:11" ht="37.9" customHeight="1" x14ac:dyDescent="0.4">
      <c r="B18" s="15" t="str">
        <f>$B$11&amp;"-"&amp;2</f>
        <v>1-2</v>
      </c>
      <c r="C18" s="19"/>
      <c r="D18" s="20"/>
      <c r="E18" s="25"/>
      <c r="F18" s="21"/>
      <c r="G18" s="21"/>
      <c r="H18" s="21"/>
      <c r="I18" s="22"/>
      <c r="J18" s="21"/>
      <c r="K18" s="16" t="s">
        <v>15</v>
      </c>
    </row>
    <row r="19" spans="2:11" ht="37.9" customHeight="1" x14ac:dyDescent="0.4">
      <c r="B19" s="15" t="str">
        <f>$B$11&amp;"-"&amp;3</f>
        <v>1-3</v>
      </c>
      <c r="C19" s="19"/>
      <c r="D19" s="20"/>
      <c r="E19" s="25"/>
      <c r="F19" s="21"/>
      <c r="G19" s="21"/>
      <c r="H19" s="21"/>
      <c r="I19" s="22"/>
      <c r="J19" s="21"/>
      <c r="K19" s="16" t="s">
        <v>16</v>
      </c>
    </row>
    <row r="20" spans="2:11" ht="37.9" customHeight="1" x14ac:dyDescent="0.4">
      <c r="B20" s="15" t="str">
        <f>$B$11&amp;"-"&amp;4</f>
        <v>1-4</v>
      </c>
      <c r="C20" s="23"/>
      <c r="D20" s="23"/>
      <c r="E20" s="25"/>
      <c r="F20" s="23"/>
      <c r="G20" s="23"/>
      <c r="H20" s="23"/>
      <c r="I20" s="19"/>
      <c r="J20" s="23"/>
      <c r="K20" s="16" t="s">
        <v>17</v>
      </c>
    </row>
    <row r="21" spans="2:11" ht="37.9" customHeight="1" x14ac:dyDescent="0.4">
      <c r="B21" s="15" t="str">
        <f>$B$11&amp;"-"&amp;5</f>
        <v>1-5</v>
      </c>
      <c r="C21" s="23"/>
      <c r="D21" s="23"/>
      <c r="E21" s="25"/>
      <c r="F21" s="23"/>
      <c r="G21" s="23"/>
      <c r="H21" s="23"/>
      <c r="I21" s="19"/>
      <c r="J21" s="23"/>
      <c r="K21" s="16" t="s">
        <v>18</v>
      </c>
    </row>
    <row r="22" spans="2:11" ht="37.9" customHeight="1" x14ac:dyDescent="0.4">
      <c r="B22" s="15" t="str">
        <f>$B$11&amp;"-"&amp;6</f>
        <v>1-6</v>
      </c>
      <c r="C22" s="23"/>
      <c r="D22" s="23"/>
      <c r="E22" s="25"/>
      <c r="F22" s="23"/>
      <c r="G22" s="23"/>
      <c r="H22" s="23"/>
      <c r="I22" s="19"/>
      <c r="J22" s="23"/>
      <c r="K22" s="16" t="s">
        <v>19</v>
      </c>
    </row>
    <row r="23" spans="2:11" ht="37.9" customHeight="1" x14ac:dyDescent="0.4">
      <c r="B23" s="15" t="str">
        <f>$B$11&amp;"-"&amp;7</f>
        <v>1-7</v>
      </c>
      <c r="C23" s="23"/>
      <c r="D23" s="23"/>
      <c r="E23" s="25"/>
      <c r="F23" s="23"/>
      <c r="G23" s="23"/>
      <c r="H23" s="23"/>
      <c r="I23" s="19"/>
      <c r="J23" s="23"/>
      <c r="K23" s="16" t="s">
        <v>20</v>
      </c>
    </row>
    <row r="24" spans="2:11" ht="37.9" customHeight="1" x14ac:dyDescent="0.4">
      <c r="B24" s="15" t="str">
        <f>$B$11&amp;"-"&amp;8</f>
        <v>1-8</v>
      </c>
      <c r="C24" s="23"/>
      <c r="D24" s="23"/>
      <c r="E24" s="25"/>
      <c r="F24" s="23"/>
      <c r="G24" s="23"/>
      <c r="H24" s="23"/>
      <c r="I24" s="19"/>
      <c r="J24" s="23"/>
      <c r="K24" s="16" t="s">
        <v>21</v>
      </c>
    </row>
    <row r="25" spans="2:11" ht="37.9" customHeight="1" x14ac:dyDescent="0.4">
      <c r="B25" s="15" t="str">
        <f>$B$11&amp;"-"&amp;9</f>
        <v>1-9</v>
      </c>
      <c r="C25" s="19"/>
      <c r="D25" s="20"/>
      <c r="E25" s="25"/>
      <c r="F25" s="21"/>
      <c r="G25" s="21"/>
      <c r="H25" s="21"/>
      <c r="I25" s="22"/>
      <c r="J25" s="21"/>
      <c r="K25" s="16" t="s">
        <v>22</v>
      </c>
    </row>
    <row r="26" spans="2:11" ht="37.5" customHeight="1" x14ac:dyDescent="0.4">
      <c r="B26" s="15" t="str">
        <f>$B$11&amp;"-"&amp;10</f>
        <v>1-10</v>
      </c>
      <c r="C26" s="19"/>
      <c r="D26" s="20"/>
      <c r="E26" s="25"/>
      <c r="F26" s="21"/>
      <c r="G26" s="21"/>
      <c r="H26" s="21"/>
      <c r="I26" s="22"/>
      <c r="J26" s="21"/>
      <c r="K26" s="16" t="s">
        <v>13</v>
      </c>
    </row>
    <row r="27" spans="2:11" ht="36" customHeight="1" x14ac:dyDescent="0.4">
      <c r="C27" s="24" t="s">
        <v>39</v>
      </c>
    </row>
    <row r="28" spans="2:11" ht="36" customHeight="1" x14ac:dyDescent="0.4">
      <c r="C28" s="24" t="s">
        <v>46</v>
      </c>
    </row>
    <row r="29" spans="2:11" ht="25.5" x14ac:dyDescent="0.4">
      <c r="C29" s="24" t="s">
        <v>42</v>
      </c>
    </row>
    <row r="30" spans="2:11" x14ac:dyDescent="0.4">
      <c r="C30" s="2" t="s">
        <v>41</v>
      </c>
    </row>
    <row r="31" spans="2:11" ht="35.450000000000003" customHeight="1" x14ac:dyDescent="0.4">
      <c r="B31" s="7"/>
    </row>
    <row r="32" spans="2:11" ht="31.15" customHeight="1" x14ac:dyDescent="0.4">
      <c r="B32" s="38" t="s">
        <v>7</v>
      </c>
      <c r="C32" s="39" t="s">
        <v>27</v>
      </c>
      <c r="D32" s="39"/>
      <c r="E32" s="40" t="s">
        <v>25</v>
      </c>
      <c r="F32" s="40"/>
      <c r="G32" s="40"/>
      <c r="H32" s="40"/>
      <c r="I32" s="40"/>
      <c r="J32" s="40"/>
      <c r="K32" s="40"/>
    </row>
    <row r="33" spans="2:11" ht="51" customHeight="1" x14ac:dyDescent="0.4">
      <c r="B33" s="38"/>
      <c r="C33" s="17" t="s">
        <v>8</v>
      </c>
      <c r="D33" s="17" t="s">
        <v>43</v>
      </c>
      <c r="E33" s="18" t="s">
        <v>92</v>
      </c>
      <c r="F33" s="18" t="s">
        <v>3</v>
      </c>
      <c r="G33" s="18" t="s">
        <v>10</v>
      </c>
      <c r="H33" s="18" t="s">
        <v>2</v>
      </c>
      <c r="I33" s="18" t="s">
        <v>1</v>
      </c>
      <c r="J33" s="18" t="s">
        <v>4</v>
      </c>
      <c r="K33" s="18" t="s">
        <v>23</v>
      </c>
    </row>
    <row r="34" spans="2:11" ht="37.9" customHeight="1" x14ac:dyDescent="0.4">
      <c r="B34" s="15" t="str">
        <f>$B$11&amp;"-"&amp;11</f>
        <v>1-11</v>
      </c>
      <c r="C34" s="26"/>
      <c r="D34" s="20"/>
      <c r="E34" s="25"/>
      <c r="F34" s="21"/>
      <c r="G34" s="21"/>
      <c r="H34" s="21"/>
      <c r="I34" s="22"/>
      <c r="J34" s="21"/>
      <c r="K34" s="16" t="s">
        <v>66</v>
      </c>
    </row>
    <row r="35" spans="2:11" ht="37.9" customHeight="1" x14ac:dyDescent="0.4">
      <c r="B35" s="15" t="str">
        <f>$B$11&amp;"-"&amp;12</f>
        <v>1-12</v>
      </c>
      <c r="C35" s="26"/>
      <c r="D35" s="20"/>
      <c r="E35" s="25"/>
      <c r="F35" s="21"/>
      <c r="G35" s="21"/>
      <c r="H35" s="21"/>
      <c r="I35" s="22"/>
      <c r="J35" s="21"/>
      <c r="K35" s="16" t="s">
        <v>67</v>
      </c>
    </row>
    <row r="36" spans="2:11" ht="37.9" customHeight="1" x14ac:dyDescent="0.4">
      <c r="B36" s="15" t="str">
        <f>$B$11&amp;"-"&amp;13</f>
        <v>1-13</v>
      </c>
      <c r="C36" s="26"/>
      <c r="D36" s="20"/>
      <c r="E36" s="25"/>
      <c r="F36" s="21"/>
      <c r="G36" s="21"/>
      <c r="H36" s="21"/>
      <c r="I36" s="22"/>
      <c r="J36" s="21"/>
      <c r="K36" s="16" t="s">
        <v>68</v>
      </c>
    </row>
    <row r="37" spans="2:11" ht="37.9" customHeight="1" x14ac:dyDescent="0.4">
      <c r="B37" s="15" t="str">
        <f>$B$11&amp;"-"&amp;14</f>
        <v>1-14</v>
      </c>
      <c r="C37" s="23"/>
      <c r="D37" s="23"/>
      <c r="E37" s="25"/>
      <c r="F37" s="23"/>
      <c r="G37" s="23"/>
      <c r="H37" s="23"/>
      <c r="I37" s="26"/>
      <c r="J37" s="23"/>
      <c r="K37" s="16" t="s">
        <v>69</v>
      </c>
    </row>
    <row r="38" spans="2:11" ht="37.9" customHeight="1" x14ac:dyDescent="0.4">
      <c r="B38" s="15" t="str">
        <f>$B$11&amp;"-"&amp;15</f>
        <v>1-15</v>
      </c>
      <c r="C38" s="23"/>
      <c r="D38" s="23"/>
      <c r="E38" s="25"/>
      <c r="F38" s="23"/>
      <c r="G38" s="23"/>
      <c r="H38" s="23"/>
      <c r="I38" s="26"/>
      <c r="J38" s="23"/>
      <c r="K38" s="16" t="s">
        <v>70</v>
      </c>
    </row>
    <row r="39" spans="2:11" ht="37.9" customHeight="1" x14ac:dyDescent="0.4">
      <c r="B39" s="15" t="str">
        <f>$B$11&amp;"-"&amp;16</f>
        <v>1-16</v>
      </c>
      <c r="C39" s="23"/>
      <c r="D39" s="23"/>
      <c r="E39" s="25"/>
      <c r="F39" s="23"/>
      <c r="G39" s="23"/>
      <c r="H39" s="23"/>
      <c r="I39" s="26"/>
      <c r="J39" s="23"/>
      <c r="K39" s="16" t="s">
        <v>71</v>
      </c>
    </row>
    <row r="40" spans="2:11" ht="37.9" customHeight="1" x14ac:dyDescent="0.4">
      <c r="B40" s="15" t="str">
        <f>$B$11&amp;"-"&amp;17</f>
        <v>1-17</v>
      </c>
      <c r="C40" s="23"/>
      <c r="D40" s="23"/>
      <c r="E40" s="25"/>
      <c r="F40" s="23"/>
      <c r="G40" s="23"/>
      <c r="H40" s="23"/>
      <c r="I40" s="26"/>
      <c r="J40" s="23"/>
      <c r="K40" s="16" t="s">
        <v>72</v>
      </c>
    </row>
    <row r="41" spans="2:11" ht="37.9" customHeight="1" x14ac:dyDescent="0.4">
      <c r="B41" s="15" t="str">
        <f>$B$11&amp;"-"&amp;18</f>
        <v>1-18</v>
      </c>
      <c r="C41" s="23"/>
      <c r="D41" s="23"/>
      <c r="E41" s="25"/>
      <c r="F41" s="23"/>
      <c r="G41" s="23"/>
      <c r="H41" s="23"/>
      <c r="I41" s="26"/>
      <c r="J41" s="23"/>
      <c r="K41" s="16" t="s">
        <v>73</v>
      </c>
    </row>
    <row r="42" spans="2:11" ht="37.9" customHeight="1" x14ac:dyDescent="0.4">
      <c r="B42" s="15" t="str">
        <f>$B$11&amp;"-"&amp;19</f>
        <v>1-19</v>
      </c>
      <c r="C42" s="26"/>
      <c r="D42" s="20"/>
      <c r="E42" s="25"/>
      <c r="F42" s="21"/>
      <c r="G42" s="21"/>
      <c r="H42" s="21"/>
      <c r="I42" s="22"/>
      <c r="J42" s="21"/>
      <c r="K42" s="16" t="s">
        <v>74</v>
      </c>
    </row>
    <row r="43" spans="2:11" ht="37.5" customHeight="1" x14ac:dyDescent="0.4">
      <c r="B43" s="15" t="str">
        <f>$B$11&amp;"-"&amp;20</f>
        <v>1-20</v>
      </c>
      <c r="C43" s="26"/>
      <c r="D43" s="20"/>
      <c r="E43" s="25"/>
      <c r="F43" s="21"/>
      <c r="G43" s="21"/>
      <c r="H43" s="21"/>
      <c r="I43" s="22"/>
      <c r="J43" s="21"/>
      <c r="K43" s="16" t="s">
        <v>75</v>
      </c>
    </row>
    <row r="44" spans="2:11" ht="37.9" customHeight="1" x14ac:dyDescent="0.4">
      <c r="B44" s="15" t="str">
        <f>$B$11&amp;"-"&amp;21</f>
        <v>1-21</v>
      </c>
      <c r="C44" s="26"/>
      <c r="D44" s="20"/>
      <c r="E44" s="25"/>
      <c r="F44" s="21"/>
      <c r="G44" s="21"/>
      <c r="H44" s="21"/>
      <c r="I44" s="22"/>
      <c r="J44" s="21"/>
      <c r="K44" s="16" t="s">
        <v>76</v>
      </c>
    </row>
    <row r="45" spans="2:11" ht="37.9" customHeight="1" x14ac:dyDescent="0.4">
      <c r="B45" s="15" t="str">
        <f>$B$11&amp;"-"&amp;22</f>
        <v>1-22</v>
      </c>
      <c r="C45" s="26"/>
      <c r="D45" s="20"/>
      <c r="E45" s="25"/>
      <c r="F45" s="21"/>
      <c r="G45" s="21"/>
      <c r="H45" s="21"/>
      <c r="I45" s="22"/>
      <c r="J45" s="21"/>
      <c r="K45" s="16" t="s">
        <v>77</v>
      </c>
    </row>
    <row r="46" spans="2:11" ht="37.9" customHeight="1" x14ac:dyDescent="0.4">
      <c r="B46" s="15" t="str">
        <f>$B$11&amp;"-"&amp;23</f>
        <v>1-23</v>
      </c>
      <c r="C46" s="26"/>
      <c r="D46" s="20"/>
      <c r="E46" s="25"/>
      <c r="F46" s="21"/>
      <c r="G46" s="21"/>
      <c r="H46" s="21"/>
      <c r="I46" s="22"/>
      <c r="J46" s="21"/>
      <c r="K46" s="16" t="s">
        <v>78</v>
      </c>
    </row>
    <row r="47" spans="2:11" ht="37.9" customHeight="1" x14ac:dyDescent="0.4">
      <c r="B47" s="15" t="str">
        <f>$B$11&amp;"-"&amp;24</f>
        <v>1-24</v>
      </c>
      <c r="C47" s="23"/>
      <c r="D47" s="23"/>
      <c r="E47" s="25"/>
      <c r="F47" s="23"/>
      <c r="G47" s="23"/>
      <c r="H47" s="23"/>
      <c r="I47" s="26"/>
      <c r="J47" s="23"/>
      <c r="K47" s="16" t="s">
        <v>79</v>
      </c>
    </row>
    <row r="48" spans="2:11" ht="37.9" customHeight="1" x14ac:dyDescent="0.4">
      <c r="B48" s="15" t="str">
        <f>$B$11&amp;"-"&amp;25</f>
        <v>1-25</v>
      </c>
      <c r="C48" s="23"/>
      <c r="D48" s="23"/>
      <c r="E48" s="25"/>
      <c r="F48" s="23"/>
      <c r="G48" s="23"/>
      <c r="H48" s="23"/>
      <c r="I48" s="26"/>
      <c r="J48" s="23"/>
      <c r="K48" s="16" t="s">
        <v>80</v>
      </c>
    </row>
    <row r="49" spans="2:11" ht="37.9" customHeight="1" x14ac:dyDescent="0.4">
      <c r="B49" s="15" t="str">
        <f>$B$11&amp;"-"&amp;26</f>
        <v>1-26</v>
      </c>
      <c r="C49" s="23"/>
      <c r="D49" s="23"/>
      <c r="E49" s="25"/>
      <c r="F49" s="23"/>
      <c r="G49" s="23"/>
      <c r="H49" s="23"/>
      <c r="I49" s="26"/>
      <c r="J49" s="23"/>
      <c r="K49" s="16" t="s">
        <v>81</v>
      </c>
    </row>
    <row r="50" spans="2:11" ht="37.9" customHeight="1" x14ac:dyDescent="0.4">
      <c r="B50" s="15" t="str">
        <f>$B$11&amp;"-"&amp;27</f>
        <v>1-27</v>
      </c>
      <c r="C50" s="23"/>
      <c r="D50" s="23"/>
      <c r="E50" s="25"/>
      <c r="F50" s="23"/>
      <c r="G50" s="23"/>
      <c r="H50" s="23"/>
      <c r="I50" s="26"/>
      <c r="J50" s="23"/>
      <c r="K50" s="16" t="s">
        <v>82</v>
      </c>
    </row>
    <row r="51" spans="2:11" ht="37.9" customHeight="1" x14ac:dyDescent="0.4">
      <c r="B51" s="15" t="str">
        <f>$B$11&amp;"-"&amp;28</f>
        <v>1-28</v>
      </c>
      <c r="C51" s="23"/>
      <c r="D51" s="23"/>
      <c r="E51" s="25"/>
      <c r="F51" s="23"/>
      <c r="G51" s="23"/>
      <c r="H51" s="23"/>
      <c r="I51" s="26"/>
      <c r="J51" s="23"/>
      <c r="K51" s="16" t="s">
        <v>83</v>
      </c>
    </row>
    <row r="52" spans="2:11" ht="37.9" customHeight="1" x14ac:dyDescent="0.4">
      <c r="B52" s="15" t="str">
        <f>$B$11&amp;"-"&amp;29</f>
        <v>1-29</v>
      </c>
      <c r="C52" s="26"/>
      <c r="D52" s="20"/>
      <c r="E52" s="25"/>
      <c r="F52" s="21"/>
      <c r="G52" s="21"/>
      <c r="H52" s="21"/>
      <c r="I52" s="22"/>
      <c r="J52" s="21"/>
      <c r="K52" s="16" t="s">
        <v>84</v>
      </c>
    </row>
    <row r="53" spans="2:11" ht="37.5" customHeight="1" x14ac:dyDescent="0.4">
      <c r="B53" s="15" t="str">
        <f>$B$11&amp;"-"&amp;30</f>
        <v>1-30</v>
      </c>
      <c r="C53" s="26"/>
      <c r="D53" s="20"/>
      <c r="E53" s="25"/>
      <c r="F53" s="21"/>
      <c r="G53" s="21"/>
      <c r="H53" s="21"/>
      <c r="I53" s="22"/>
      <c r="J53" s="21"/>
      <c r="K53" s="16" t="s">
        <v>85</v>
      </c>
    </row>
  </sheetData>
  <mergeCells count="13">
    <mergeCell ref="B32:B33"/>
    <mergeCell ref="C32:D32"/>
    <mergeCell ref="E32:K32"/>
    <mergeCell ref="B2:K2"/>
    <mergeCell ref="B4:K4"/>
    <mergeCell ref="J3:K3"/>
    <mergeCell ref="B15:B16"/>
    <mergeCell ref="C15:D15"/>
    <mergeCell ref="B9:B10"/>
    <mergeCell ref="C9:D9"/>
    <mergeCell ref="E15:K15"/>
    <mergeCell ref="E9:K9"/>
    <mergeCell ref="G7:J7"/>
  </mergeCells>
  <phoneticPr fontId="1"/>
  <dataValidations count="1">
    <dataValidation type="list" allowBlank="1" showInputMessage="1" showErrorMessage="1" sqref="I34:I53 I17:I26 I11">
      <formula1>"食料品,ファッション,グルメ,住まい,健康,趣味,美容,その他"</formula1>
    </dataValidation>
  </dataValidations>
  <printOptions horizontalCentered="1"/>
  <pageMargins left="0.39370078740157483" right="0.39370078740157483" top="0.59055118110236227" bottom="0.39370078740157483" header="0.31496062992125984" footer="0.31496062992125984"/>
  <pageSetup paperSize="9" scale="4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2:L30"/>
  <sheetViews>
    <sheetView showGridLines="0" zoomScale="55" zoomScaleNormal="55" workbookViewId="0">
      <selection activeCell="D11" sqref="D11"/>
    </sheetView>
  </sheetViews>
  <sheetFormatPr defaultRowHeight="18.75" x14ac:dyDescent="0.4"/>
  <cols>
    <col min="1" max="1" width="2.625" style="2" customWidth="1"/>
    <col min="2" max="2" width="10.375" style="3" customWidth="1"/>
    <col min="3" max="3" width="22.75" style="2" customWidth="1"/>
    <col min="4" max="4" width="37.375" style="2" customWidth="1"/>
    <col min="5" max="5" width="32.25" style="2" customWidth="1"/>
    <col min="6" max="6" width="19.25" style="2" customWidth="1"/>
    <col min="7" max="7" width="50.5" style="2" customWidth="1"/>
    <col min="8" max="8" width="18.625" style="2" customWidth="1"/>
    <col min="9" max="9" width="17.75" style="3" customWidth="1"/>
    <col min="10" max="10" width="43.25" style="2" customWidth="1"/>
    <col min="11" max="11" width="10.75" customWidth="1"/>
    <col min="12" max="12" width="2.375" customWidth="1"/>
  </cols>
  <sheetData>
    <row r="2" spans="1:12" ht="51" customHeight="1" x14ac:dyDescent="0.4">
      <c r="B2" s="41" t="s">
        <v>97</v>
      </c>
      <c r="C2" s="42"/>
      <c r="D2" s="42"/>
      <c r="E2" s="42"/>
      <c r="F2" s="42"/>
      <c r="G2" s="42"/>
      <c r="H2" s="42"/>
      <c r="I2" s="42"/>
      <c r="J2" s="42"/>
      <c r="K2" s="43"/>
    </row>
    <row r="3" spans="1:12" ht="40.15" customHeight="1" x14ac:dyDescent="0.4">
      <c r="B3" s="37" t="s">
        <v>96</v>
      </c>
      <c r="C3" s="4"/>
      <c r="D3" s="5"/>
      <c r="J3" s="47" t="s">
        <v>88</v>
      </c>
      <c r="K3" s="48"/>
    </row>
    <row r="4" spans="1:12" s="13" customFormat="1" ht="148.15" customHeight="1" x14ac:dyDescent="0.4">
      <c r="A4" s="2"/>
      <c r="B4" s="44" t="s">
        <v>89</v>
      </c>
      <c r="C4" s="45"/>
      <c r="D4" s="45"/>
      <c r="E4" s="45"/>
      <c r="F4" s="45"/>
      <c r="G4" s="45"/>
      <c r="H4" s="45"/>
      <c r="I4" s="45"/>
      <c r="J4" s="45"/>
      <c r="K4" s="46"/>
    </row>
    <row r="5" spans="1:12" ht="15" customHeight="1" x14ac:dyDescent="0.4">
      <c r="B5" s="11"/>
      <c r="C5" s="12"/>
      <c r="D5" s="12"/>
      <c r="E5" s="12"/>
      <c r="F5" s="12"/>
      <c r="G5" s="12"/>
      <c r="H5" s="12"/>
      <c r="I5" s="12"/>
      <c r="J5" s="12"/>
    </row>
    <row r="6" spans="1:12" ht="35.450000000000003" customHeight="1" x14ac:dyDescent="0.4">
      <c r="B6" s="7" t="s">
        <v>11</v>
      </c>
      <c r="C6" s="4"/>
      <c r="D6" s="5"/>
      <c r="I6" s="2"/>
      <c r="J6" s="3"/>
      <c r="K6" s="2"/>
      <c r="L6" s="2"/>
    </row>
    <row r="7" spans="1:12" ht="53.45" customHeight="1" x14ac:dyDescent="0.4">
      <c r="B7" s="27"/>
      <c r="C7" s="28" t="s">
        <v>93</v>
      </c>
      <c r="D7" s="29" t="s">
        <v>94</v>
      </c>
      <c r="E7" s="30"/>
      <c r="F7" s="31" t="s">
        <v>86</v>
      </c>
      <c r="G7" s="49" t="s">
        <v>87</v>
      </c>
      <c r="H7" s="50"/>
      <c r="I7" s="50"/>
      <c r="J7" s="51"/>
    </row>
    <row r="8" spans="1:12" ht="15" customHeight="1" x14ac:dyDescent="0.4">
      <c r="B8" s="7"/>
      <c r="C8" s="4"/>
      <c r="D8" s="5"/>
      <c r="I8" s="2"/>
      <c r="J8" s="3"/>
      <c r="K8" s="2"/>
      <c r="L8" s="2"/>
    </row>
    <row r="9" spans="1:12" ht="31.9" customHeight="1" x14ac:dyDescent="0.4">
      <c r="B9" s="38" t="s">
        <v>7</v>
      </c>
      <c r="C9" s="39" t="s">
        <v>26</v>
      </c>
      <c r="D9" s="39"/>
      <c r="E9" s="40" t="s">
        <v>24</v>
      </c>
      <c r="F9" s="40"/>
      <c r="G9" s="40"/>
      <c r="H9" s="40"/>
      <c r="I9" s="40"/>
      <c r="J9" s="40"/>
      <c r="K9" s="40"/>
    </row>
    <row r="10" spans="1:12" s="1" customFormat="1" ht="54.6" customHeight="1" x14ac:dyDescent="0.4">
      <c r="A10" s="3"/>
      <c r="B10" s="38"/>
      <c r="C10" s="9" t="s">
        <v>8</v>
      </c>
      <c r="D10" s="9" t="s">
        <v>0</v>
      </c>
      <c r="E10" s="10" t="s">
        <v>9</v>
      </c>
      <c r="F10" s="10" t="s">
        <v>3</v>
      </c>
      <c r="G10" s="10" t="s">
        <v>10</v>
      </c>
      <c r="H10" s="10" t="s">
        <v>2</v>
      </c>
      <c r="I10" s="10" t="s">
        <v>1</v>
      </c>
      <c r="J10" s="10" t="s">
        <v>4</v>
      </c>
      <c r="K10" s="18" t="s">
        <v>23</v>
      </c>
    </row>
    <row r="11" spans="1:12" ht="53.45" customHeight="1" x14ac:dyDescent="0.4">
      <c r="B11" s="14">
        <v>1</v>
      </c>
      <c r="C11" s="32" t="s">
        <v>52</v>
      </c>
      <c r="D11" s="33" t="s">
        <v>53</v>
      </c>
      <c r="E11" s="34" t="s">
        <v>51</v>
      </c>
      <c r="F11" s="32" t="s">
        <v>28</v>
      </c>
      <c r="G11" s="34" t="s">
        <v>5</v>
      </c>
      <c r="H11" s="34" t="s">
        <v>29</v>
      </c>
      <c r="I11" s="35" t="s">
        <v>54</v>
      </c>
      <c r="J11" s="34" t="s">
        <v>55</v>
      </c>
      <c r="K11" s="16" t="s">
        <v>38</v>
      </c>
    </row>
    <row r="12" spans="1:12" ht="25.5" x14ac:dyDescent="0.4">
      <c r="E12" s="8" t="s">
        <v>40</v>
      </c>
    </row>
    <row r="13" spans="1:12" ht="12" customHeight="1" x14ac:dyDescent="0.4">
      <c r="E13" s="6"/>
    </row>
    <row r="14" spans="1:12" ht="35.450000000000003" customHeight="1" x14ac:dyDescent="0.4">
      <c r="B14" s="7" t="s">
        <v>12</v>
      </c>
    </row>
    <row r="15" spans="1:12" ht="15" customHeight="1" x14ac:dyDescent="0.4">
      <c r="B15" s="38" t="s">
        <v>7</v>
      </c>
      <c r="C15" s="39" t="s">
        <v>27</v>
      </c>
      <c r="D15" s="39"/>
      <c r="E15" s="40" t="s">
        <v>25</v>
      </c>
      <c r="F15" s="40"/>
      <c r="G15" s="40"/>
      <c r="H15" s="40"/>
      <c r="I15" s="40"/>
      <c r="J15" s="40"/>
      <c r="K15" s="40"/>
    </row>
    <row r="16" spans="1:12" ht="51" customHeight="1" x14ac:dyDescent="0.4">
      <c r="B16" s="38"/>
      <c r="C16" s="17" t="s">
        <v>8</v>
      </c>
      <c r="D16" s="17" t="s">
        <v>43</v>
      </c>
      <c r="E16" s="18" t="s">
        <v>92</v>
      </c>
      <c r="F16" s="18" t="s">
        <v>3</v>
      </c>
      <c r="G16" s="18" t="s">
        <v>10</v>
      </c>
      <c r="H16" s="18" t="s">
        <v>2</v>
      </c>
      <c r="I16" s="18" t="s">
        <v>1</v>
      </c>
      <c r="J16" s="18" t="s">
        <v>4</v>
      </c>
      <c r="K16" s="18" t="s">
        <v>23</v>
      </c>
    </row>
    <row r="17" spans="2:11" ht="37.9" customHeight="1" x14ac:dyDescent="0.4">
      <c r="B17" s="15" t="str">
        <f>$B$11&amp;"-"&amp;1</f>
        <v>1-1</v>
      </c>
      <c r="C17" s="26"/>
      <c r="D17" s="20"/>
      <c r="E17" s="25" t="s">
        <v>56</v>
      </c>
      <c r="F17" s="21"/>
      <c r="G17" s="21"/>
      <c r="H17" s="21"/>
      <c r="I17" s="22"/>
      <c r="J17" s="21"/>
      <c r="K17" s="16" t="s">
        <v>14</v>
      </c>
    </row>
    <row r="18" spans="2:11" ht="37.9" customHeight="1" x14ac:dyDescent="0.4">
      <c r="B18" s="15" t="str">
        <f>$B$11&amp;"-"&amp;2</f>
        <v>1-2</v>
      </c>
      <c r="C18" s="26"/>
      <c r="D18" s="20"/>
      <c r="E18" s="25" t="s">
        <v>57</v>
      </c>
      <c r="F18" s="21"/>
      <c r="G18" s="21"/>
      <c r="H18" s="21"/>
      <c r="I18" s="22"/>
      <c r="J18" s="21"/>
      <c r="K18" s="16" t="s">
        <v>15</v>
      </c>
    </row>
    <row r="19" spans="2:11" ht="37.9" customHeight="1" x14ac:dyDescent="0.4">
      <c r="B19" s="15" t="str">
        <f>$B$11&amp;"-"&amp;3</f>
        <v>1-3</v>
      </c>
      <c r="C19" s="26"/>
      <c r="D19" s="20"/>
      <c r="E19" s="25" t="s">
        <v>58</v>
      </c>
      <c r="F19" s="21"/>
      <c r="G19" s="21"/>
      <c r="H19" s="21"/>
      <c r="I19" s="22"/>
      <c r="J19" s="21"/>
      <c r="K19" s="16" t="s">
        <v>16</v>
      </c>
    </row>
    <row r="20" spans="2:11" ht="37.9" customHeight="1" x14ac:dyDescent="0.4">
      <c r="B20" s="15" t="str">
        <f>$B$11&amp;"-"&amp;4</f>
        <v>1-4</v>
      </c>
      <c r="C20" s="23"/>
      <c r="D20" s="23"/>
      <c r="E20" s="25" t="s">
        <v>59</v>
      </c>
      <c r="F20" s="23"/>
      <c r="G20" s="23"/>
      <c r="H20" s="23"/>
      <c r="I20" s="26"/>
      <c r="J20" s="23"/>
      <c r="K20" s="16" t="s">
        <v>17</v>
      </c>
    </row>
    <row r="21" spans="2:11" ht="37.9" customHeight="1" x14ac:dyDescent="0.4">
      <c r="B21" s="15" t="str">
        <f>$B$11&amp;"-"&amp;5</f>
        <v>1-5</v>
      </c>
      <c r="C21" s="23"/>
      <c r="D21" s="23"/>
      <c r="E21" s="25" t="s">
        <v>60</v>
      </c>
      <c r="F21" s="23"/>
      <c r="G21" s="23"/>
      <c r="H21" s="23"/>
      <c r="I21" s="26"/>
      <c r="J21" s="23"/>
      <c r="K21" s="16" t="s">
        <v>18</v>
      </c>
    </row>
    <row r="22" spans="2:11" ht="37.9" customHeight="1" x14ac:dyDescent="0.4">
      <c r="B22" s="15" t="str">
        <f>$B$11&amp;"-"&amp;6</f>
        <v>1-6</v>
      </c>
      <c r="C22" s="23"/>
      <c r="D22" s="23"/>
      <c r="E22" s="25" t="s">
        <v>61</v>
      </c>
      <c r="F22" s="23"/>
      <c r="G22" s="23"/>
      <c r="H22" s="23"/>
      <c r="I22" s="26"/>
      <c r="J22" s="23"/>
      <c r="K22" s="16" t="s">
        <v>19</v>
      </c>
    </row>
    <row r="23" spans="2:11" ht="37.9" customHeight="1" x14ac:dyDescent="0.4">
      <c r="B23" s="15" t="str">
        <f>$B$11&amp;"-"&amp;7</f>
        <v>1-7</v>
      </c>
      <c r="C23" s="23"/>
      <c r="D23" s="23"/>
      <c r="E23" s="25" t="s">
        <v>62</v>
      </c>
      <c r="F23" s="23"/>
      <c r="G23" s="23"/>
      <c r="H23" s="23"/>
      <c r="I23" s="26"/>
      <c r="J23" s="23"/>
      <c r="K23" s="16" t="s">
        <v>20</v>
      </c>
    </row>
    <row r="24" spans="2:11" ht="37.9" customHeight="1" x14ac:dyDescent="0.4">
      <c r="B24" s="15" t="str">
        <f>$B$11&amp;"-"&amp;8</f>
        <v>1-8</v>
      </c>
      <c r="C24" s="23"/>
      <c r="D24" s="23"/>
      <c r="E24" s="25" t="s">
        <v>63</v>
      </c>
      <c r="F24" s="23"/>
      <c r="G24" s="23"/>
      <c r="H24" s="23"/>
      <c r="I24" s="26"/>
      <c r="J24" s="23"/>
      <c r="K24" s="16" t="s">
        <v>21</v>
      </c>
    </row>
    <row r="25" spans="2:11" ht="37.9" customHeight="1" x14ac:dyDescent="0.4">
      <c r="B25" s="15" t="str">
        <f>$B$11&amp;"-"&amp;9</f>
        <v>1-9</v>
      </c>
      <c r="C25" s="26"/>
      <c r="D25" s="20"/>
      <c r="E25" s="25" t="s">
        <v>64</v>
      </c>
      <c r="F25" s="21"/>
      <c r="G25" s="21"/>
      <c r="H25" s="21"/>
      <c r="I25" s="22"/>
      <c r="J25" s="21"/>
      <c r="K25" s="16" t="s">
        <v>22</v>
      </c>
    </row>
    <row r="26" spans="2:11" ht="37.5" customHeight="1" x14ac:dyDescent="0.4">
      <c r="B26" s="15" t="str">
        <f>$B$11&amp;"-"&amp;10</f>
        <v>1-10</v>
      </c>
      <c r="C26" s="26"/>
      <c r="D26" s="20"/>
      <c r="E26" s="25" t="s">
        <v>65</v>
      </c>
      <c r="F26" s="21"/>
      <c r="G26" s="21"/>
      <c r="H26" s="21"/>
      <c r="I26" s="22"/>
      <c r="J26" s="21"/>
      <c r="K26" s="16" t="s">
        <v>13</v>
      </c>
    </row>
    <row r="27" spans="2:11" ht="36" customHeight="1" x14ac:dyDescent="0.4">
      <c r="C27" s="24" t="s">
        <v>39</v>
      </c>
    </row>
    <row r="28" spans="2:11" ht="36" customHeight="1" x14ac:dyDescent="0.4">
      <c r="C28" s="24" t="s">
        <v>46</v>
      </c>
    </row>
    <row r="29" spans="2:11" ht="25.5" x14ac:dyDescent="0.4">
      <c r="C29" s="24" t="s">
        <v>42</v>
      </c>
    </row>
    <row r="30" spans="2:11" x14ac:dyDescent="0.4">
      <c r="C30" s="2" t="s">
        <v>41</v>
      </c>
    </row>
  </sheetData>
  <mergeCells count="10">
    <mergeCell ref="B15:B16"/>
    <mergeCell ref="C15:D15"/>
    <mergeCell ref="E15:K15"/>
    <mergeCell ref="B2:K2"/>
    <mergeCell ref="J3:K3"/>
    <mergeCell ref="B4:K4"/>
    <mergeCell ref="B9:B10"/>
    <mergeCell ref="C9:D9"/>
    <mergeCell ref="E9:K9"/>
    <mergeCell ref="G7:J7"/>
  </mergeCells>
  <phoneticPr fontId="1"/>
  <dataValidations count="1">
    <dataValidation type="list" allowBlank="1" showInputMessage="1" showErrorMessage="1" sqref="I17:I26 I11">
      <formula1>"食料品,ファッション,グルメ,住まい,健康,趣味,美容,その他"</formula1>
    </dataValidation>
  </dataValidations>
  <hyperlinks>
    <hyperlink ref="D11" r:id="rId1"/>
  </hyperlinks>
  <printOptions horizontalCentered="1"/>
  <pageMargins left="0.39370078740157483" right="0.39370078740157483" top="0.59055118110236227" bottom="0.39370078740157483" header="0.31496062992125984" footer="0.31496062992125984"/>
  <pageSetup paperSize="9" scale="45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2:L30"/>
  <sheetViews>
    <sheetView showGridLines="0" topLeftCell="A13" zoomScale="55" zoomScaleNormal="55" workbookViewId="0">
      <selection activeCell="W9" sqref="W9"/>
    </sheetView>
  </sheetViews>
  <sheetFormatPr defaultRowHeight="18.75" x14ac:dyDescent="0.4"/>
  <cols>
    <col min="1" max="1" width="2.625" style="2" customWidth="1"/>
    <col min="2" max="2" width="10.375" style="3" customWidth="1"/>
    <col min="3" max="3" width="22.75" style="2" customWidth="1"/>
    <col min="4" max="4" width="37.375" style="2" customWidth="1"/>
    <col min="5" max="5" width="32.25" style="2" customWidth="1"/>
    <col min="6" max="6" width="19.25" style="2" customWidth="1"/>
    <col min="7" max="7" width="50.5" style="2" customWidth="1"/>
    <col min="8" max="8" width="18.625" style="2" customWidth="1"/>
    <col min="9" max="9" width="17.75" style="3" customWidth="1"/>
    <col min="10" max="10" width="43.25" style="2" customWidth="1"/>
    <col min="11" max="11" width="10.75" customWidth="1"/>
    <col min="12" max="12" width="2.375" customWidth="1"/>
  </cols>
  <sheetData>
    <row r="2" spans="1:12" ht="51" customHeight="1" x14ac:dyDescent="0.4">
      <c r="B2" s="41" t="s">
        <v>95</v>
      </c>
      <c r="C2" s="42"/>
      <c r="D2" s="42"/>
      <c r="E2" s="42"/>
      <c r="F2" s="42"/>
      <c r="G2" s="42"/>
      <c r="H2" s="42"/>
      <c r="I2" s="42"/>
      <c r="J2" s="42"/>
      <c r="K2" s="43"/>
    </row>
    <row r="3" spans="1:12" ht="40.15" customHeight="1" x14ac:dyDescent="0.4">
      <c r="B3" s="37" t="s">
        <v>96</v>
      </c>
      <c r="C3" s="4"/>
      <c r="D3" s="5"/>
      <c r="J3" s="47" t="s">
        <v>88</v>
      </c>
      <c r="K3" s="48"/>
    </row>
    <row r="4" spans="1:12" s="13" customFormat="1" ht="148.15" customHeight="1" x14ac:dyDescent="0.4">
      <c r="A4" s="2"/>
      <c r="B4" s="44" t="s">
        <v>90</v>
      </c>
      <c r="C4" s="45"/>
      <c r="D4" s="45"/>
      <c r="E4" s="45"/>
      <c r="F4" s="45"/>
      <c r="G4" s="45"/>
      <c r="H4" s="45"/>
      <c r="I4" s="45"/>
      <c r="J4" s="45"/>
      <c r="K4" s="46"/>
    </row>
    <row r="5" spans="1:12" ht="15" customHeight="1" x14ac:dyDescent="0.4">
      <c r="B5" s="11"/>
      <c r="C5" s="12"/>
      <c r="D5" s="12"/>
      <c r="E5" s="12"/>
      <c r="F5" s="12"/>
      <c r="G5" s="12"/>
      <c r="H5" s="12"/>
      <c r="I5" s="12"/>
      <c r="J5" s="12"/>
    </row>
    <row r="6" spans="1:12" ht="35.450000000000003" customHeight="1" x14ac:dyDescent="0.4">
      <c r="B6" s="7" t="s">
        <v>11</v>
      </c>
      <c r="C6" s="4"/>
      <c r="D6" s="5"/>
      <c r="I6" s="2"/>
      <c r="J6" s="3"/>
      <c r="K6" s="2"/>
      <c r="L6" s="2"/>
    </row>
    <row r="7" spans="1:12" ht="53.45" customHeight="1" x14ac:dyDescent="0.4">
      <c r="B7" s="27"/>
      <c r="C7" s="28" t="s">
        <v>93</v>
      </c>
      <c r="D7" s="29" t="s">
        <v>94</v>
      </c>
      <c r="E7" s="30"/>
      <c r="F7" s="31" t="s">
        <v>86</v>
      </c>
      <c r="G7" s="49" t="s">
        <v>87</v>
      </c>
      <c r="H7" s="50"/>
      <c r="I7" s="50"/>
      <c r="J7" s="51"/>
    </row>
    <row r="8" spans="1:12" ht="15" customHeight="1" x14ac:dyDescent="0.4">
      <c r="B8" s="7"/>
      <c r="C8" s="4"/>
      <c r="D8" s="5"/>
      <c r="I8" s="2"/>
      <c r="J8" s="3"/>
      <c r="K8" s="2"/>
      <c r="L8" s="2"/>
    </row>
    <row r="9" spans="1:12" ht="31.9" customHeight="1" x14ac:dyDescent="0.4">
      <c r="B9" s="38" t="s">
        <v>7</v>
      </c>
      <c r="C9" s="39" t="s">
        <v>26</v>
      </c>
      <c r="D9" s="39"/>
      <c r="E9" s="40" t="s">
        <v>24</v>
      </c>
      <c r="F9" s="40"/>
      <c r="G9" s="40"/>
      <c r="H9" s="40"/>
      <c r="I9" s="40"/>
      <c r="J9" s="40"/>
      <c r="K9" s="40"/>
    </row>
    <row r="10" spans="1:12" s="1" customFormat="1" ht="54.6" customHeight="1" x14ac:dyDescent="0.4">
      <c r="A10" s="3"/>
      <c r="B10" s="38"/>
      <c r="C10" s="9" t="s">
        <v>8</v>
      </c>
      <c r="D10" s="9" t="s">
        <v>0</v>
      </c>
      <c r="E10" s="10" t="s">
        <v>9</v>
      </c>
      <c r="F10" s="10" t="s">
        <v>3</v>
      </c>
      <c r="G10" s="10" t="s">
        <v>10</v>
      </c>
      <c r="H10" s="10" t="s">
        <v>2</v>
      </c>
      <c r="I10" s="10" t="s">
        <v>1</v>
      </c>
      <c r="J10" s="10" t="s">
        <v>4</v>
      </c>
      <c r="K10" s="18" t="s">
        <v>23</v>
      </c>
    </row>
    <row r="11" spans="1:12" ht="53.45" customHeight="1" x14ac:dyDescent="0.4">
      <c r="B11" s="14">
        <v>1</v>
      </c>
      <c r="C11" s="32" t="s">
        <v>6</v>
      </c>
      <c r="D11" s="36" t="s">
        <v>50</v>
      </c>
      <c r="E11" s="34" t="s">
        <v>49</v>
      </c>
      <c r="F11" s="32" t="s">
        <v>28</v>
      </c>
      <c r="G11" s="34" t="s">
        <v>5</v>
      </c>
      <c r="H11" s="34" t="s">
        <v>29</v>
      </c>
      <c r="I11" s="35" t="s">
        <v>47</v>
      </c>
      <c r="J11" s="34" t="s">
        <v>48</v>
      </c>
      <c r="K11" s="16" t="s">
        <v>38</v>
      </c>
    </row>
    <row r="12" spans="1:12" ht="25.5" x14ac:dyDescent="0.4">
      <c r="E12" s="8" t="s">
        <v>40</v>
      </c>
    </row>
    <row r="13" spans="1:12" ht="12" customHeight="1" x14ac:dyDescent="0.4">
      <c r="E13" s="6"/>
    </row>
    <row r="14" spans="1:12" ht="35.450000000000003" customHeight="1" x14ac:dyDescent="0.4">
      <c r="B14" s="7" t="s">
        <v>12</v>
      </c>
    </row>
    <row r="15" spans="1:12" ht="15" customHeight="1" x14ac:dyDescent="0.4">
      <c r="B15" s="38" t="s">
        <v>7</v>
      </c>
      <c r="C15" s="39" t="s">
        <v>27</v>
      </c>
      <c r="D15" s="39"/>
      <c r="E15" s="40" t="s">
        <v>25</v>
      </c>
      <c r="F15" s="40"/>
      <c r="G15" s="40"/>
      <c r="H15" s="40"/>
      <c r="I15" s="40"/>
      <c r="J15" s="40"/>
      <c r="K15" s="40"/>
    </row>
    <row r="16" spans="1:12" ht="51" customHeight="1" x14ac:dyDescent="0.4">
      <c r="B16" s="38"/>
      <c r="C16" s="17" t="s">
        <v>8</v>
      </c>
      <c r="D16" s="17" t="s">
        <v>43</v>
      </c>
      <c r="E16" s="18" t="s">
        <v>92</v>
      </c>
      <c r="F16" s="18" t="s">
        <v>3</v>
      </c>
      <c r="G16" s="18" t="s">
        <v>10</v>
      </c>
      <c r="H16" s="18" t="s">
        <v>2</v>
      </c>
      <c r="I16" s="18" t="s">
        <v>1</v>
      </c>
      <c r="J16" s="18" t="s">
        <v>4</v>
      </c>
      <c r="K16" s="18" t="s">
        <v>23</v>
      </c>
    </row>
    <row r="17" spans="2:11" ht="37.9" customHeight="1" x14ac:dyDescent="0.4">
      <c r="B17" s="15" t="str">
        <f>$B$11&amp;"-"&amp;1</f>
        <v>1-1</v>
      </c>
      <c r="C17" s="19"/>
      <c r="D17" s="20"/>
      <c r="E17" s="25" t="s">
        <v>30</v>
      </c>
      <c r="F17" s="21"/>
      <c r="G17" s="21"/>
      <c r="H17" s="21"/>
      <c r="I17" s="22"/>
      <c r="J17" s="21"/>
      <c r="K17" s="16" t="s">
        <v>14</v>
      </c>
    </row>
    <row r="18" spans="2:11" ht="37.9" customHeight="1" x14ac:dyDescent="0.4">
      <c r="B18" s="15" t="str">
        <f>$B$11&amp;"-"&amp;2</f>
        <v>1-2</v>
      </c>
      <c r="C18" s="19"/>
      <c r="D18" s="20"/>
      <c r="E18" s="25" t="s">
        <v>31</v>
      </c>
      <c r="F18" s="21"/>
      <c r="G18" s="21"/>
      <c r="H18" s="21"/>
      <c r="I18" s="22"/>
      <c r="J18" s="21"/>
      <c r="K18" s="16" t="s">
        <v>15</v>
      </c>
    </row>
    <row r="19" spans="2:11" ht="37.9" customHeight="1" x14ac:dyDescent="0.4">
      <c r="B19" s="15" t="str">
        <f>$B$11&amp;"-"&amp;3</f>
        <v>1-3</v>
      </c>
      <c r="C19" s="19"/>
      <c r="D19" s="20"/>
      <c r="E19" s="25" t="s">
        <v>32</v>
      </c>
      <c r="F19" s="21"/>
      <c r="G19" s="21"/>
      <c r="H19" s="21"/>
      <c r="I19" s="22"/>
      <c r="J19" s="21"/>
      <c r="K19" s="16" t="s">
        <v>16</v>
      </c>
    </row>
    <row r="20" spans="2:11" ht="37.9" customHeight="1" x14ac:dyDescent="0.4">
      <c r="B20" s="15" t="str">
        <f>$B$11&amp;"-"&amp;4</f>
        <v>1-4</v>
      </c>
      <c r="C20" s="23"/>
      <c r="D20" s="23"/>
      <c r="E20" s="25" t="s">
        <v>33</v>
      </c>
      <c r="F20" s="23"/>
      <c r="G20" s="23"/>
      <c r="H20" s="23"/>
      <c r="I20" s="19"/>
      <c r="J20" s="23"/>
      <c r="K20" s="16" t="s">
        <v>17</v>
      </c>
    </row>
    <row r="21" spans="2:11" ht="37.9" customHeight="1" x14ac:dyDescent="0.4">
      <c r="B21" s="15" t="str">
        <f>$B$11&amp;"-"&amp;5</f>
        <v>1-5</v>
      </c>
      <c r="C21" s="23"/>
      <c r="D21" s="23"/>
      <c r="E21" s="25" t="s">
        <v>34</v>
      </c>
      <c r="F21" s="23"/>
      <c r="G21" s="23"/>
      <c r="H21" s="23"/>
      <c r="I21" s="19"/>
      <c r="J21" s="23"/>
      <c r="K21" s="16" t="s">
        <v>18</v>
      </c>
    </row>
    <row r="22" spans="2:11" ht="37.9" customHeight="1" x14ac:dyDescent="0.4">
      <c r="B22" s="15" t="str">
        <f>$B$11&amp;"-"&amp;6</f>
        <v>1-6</v>
      </c>
      <c r="C22" s="23"/>
      <c r="D22" s="23"/>
      <c r="E22" s="25" t="s">
        <v>35</v>
      </c>
      <c r="F22" s="23"/>
      <c r="G22" s="23"/>
      <c r="H22" s="23"/>
      <c r="I22" s="19"/>
      <c r="J22" s="23"/>
      <c r="K22" s="16" t="s">
        <v>19</v>
      </c>
    </row>
    <row r="23" spans="2:11" ht="37.9" customHeight="1" x14ac:dyDescent="0.4">
      <c r="B23" s="15" t="str">
        <f>$B$11&amp;"-"&amp;7</f>
        <v>1-7</v>
      </c>
      <c r="C23" s="23"/>
      <c r="D23" s="23"/>
      <c r="E23" s="25" t="s">
        <v>36</v>
      </c>
      <c r="F23" s="23"/>
      <c r="G23" s="23"/>
      <c r="H23" s="23"/>
      <c r="I23" s="19"/>
      <c r="J23" s="23"/>
      <c r="K23" s="16" t="s">
        <v>20</v>
      </c>
    </row>
    <row r="24" spans="2:11" ht="37.9" customHeight="1" x14ac:dyDescent="0.4">
      <c r="B24" s="15" t="str">
        <f>$B$11&amp;"-"&amp;8</f>
        <v>1-8</v>
      </c>
      <c r="C24" s="23"/>
      <c r="D24" s="23"/>
      <c r="E24" s="25" t="s">
        <v>37</v>
      </c>
      <c r="F24" s="23"/>
      <c r="G24" s="23"/>
      <c r="H24" s="23"/>
      <c r="I24" s="19"/>
      <c r="J24" s="23"/>
      <c r="K24" s="16" t="s">
        <v>21</v>
      </c>
    </row>
    <row r="25" spans="2:11" ht="37.9" customHeight="1" x14ac:dyDescent="0.4">
      <c r="B25" s="15" t="str">
        <f>$B$11&amp;"-"&amp;9</f>
        <v>1-9</v>
      </c>
      <c r="C25" s="19"/>
      <c r="D25" s="20"/>
      <c r="E25" s="25" t="s">
        <v>44</v>
      </c>
      <c r="F25" s="21"/>
      <c r="G25" s="21"/>
      <c r="H25" s="21"/>
      <c r="I25" s="22"/>
      <c r="J25" s="21"/>
      <c r="K25" s="16" t="s">
        <v>22</v>
      </c>
    </row>
    <row r="26" spans="2:11" ht="37.5" customHeight="1" x14ac:dyDescent="0.4">
      <c r="B26" s="15" t="str">
        <f>$B$11&amp;"-"&amp;10</f>
        <v>1-10</v>
      </c>
      <c r="C26" s="19"/>
      <c r="D26" s="20"/>
      <c r="E26" s="25" t="s">
        <v>45</v>
      </c>
      <c r="F26" s="21"/>
      <c r="G26" s="21"/>
      <c r="H26" s="21"/>
      <c r="I26" s="22"/>
      <c r="J26" s="21"/>
      <c r="K26" s="16" t="s">
        <v>13</v>
      </c>
    </row>
    <row r="27" spans="2:11" ht="36" customHeight="1" x14ac:dyDescent="0.4">
      <c r="C27" s="24" t="s">
        <v>39</v>
      </c>
    </row>
    <row r="28" spans="2:11" ht="36" customHeight="1" x14ac:dyDescent="0.4">
      <c r="C28" s="24" t="s">
        <v>46</v>
      </c>
    </row>
    <row r="29" spans="2:11" ht="25.5" x14ac:dyDescent="0.4">
      <c r="C29" s="24" t="s">
        <v>42</v>
      </c>
    </row>
    <row r="30" spans="2:11" x14ac:dyDescent="0.4">
      <c r="C30" s="2" t="s">
        <v>41</v>
      </c>
    </row>
  </sheetData>
  <mergeCells count="10">
    <mergeCell ref="B15:B16"/>
    <mergeCell ref="C15:D15"/>
    <mergeCell ref="E15:K15"/>
    <mergeCell ref="B2:K2"/>
    <mergeCell ref="J3:K3"/>
    <mergeCell ref="B4:K4"/>
    <mergeCell ref="B9:B10"/>
    <mergeCell ref="C9:D9"/>
    <mergeCell ref="E9:K9"/>
    <mergeCell ref="G7:J7"/>
  </mergeCells>
  <phoneticPr fontId="1"/>
  <dataValidations count="1">
    <dataValidation type="list" allowBlank="1" showInputMessage="1" showErrorMessage="1" sqref="I17:I26 I11">
      <formula1>"食料品,ファッション,グルメ,住まい,健康,趣味,美容,その他"</formula1>
    </dataValidation>
  </dataValidations>
  <hyperlinks>
    <hyperlink ref="D11" r:id="rId1"/>
  </hyperlinks>
  <printOptions horizontalCentered="1"/>
  <pageMargins left="0.39370078740157483" right="0.39370078740157483" top="0.59055118110236227" bottom="0.39370078740157483" header="0.31496062992125984" footer="0.31496062992125984"/>
  <pageSetup paperSize="9" scale="45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D2C17DE742B2348BEF6EA46F275C1E4" ma:contentTypeVersion="13" ma:contentTypeDescription="新しいドキュメントを作成します。" ma:contentTypeScope="" ma:versionID="6f8b678e097f10925e0f85b58f811d59">
  <xsd:schema xmlns:xsd="http://www.w3.org/2001/XMLSchema" xmlns:xs="http://www.w3.org/2001/XMLSchema" xmlns:p="http://schemas.microsoft.com/office/2006/metadata/properties" xmlns:ns2="46866626-16a8-46f3-93ab-3cb0f32e493a" xmlns:ns3="f5014354-b65b-4980-aa8f-7fb62d9a7ce9" targetNamespace="http://schemas.microsoft.com/office/2006/metadata/properties" ma:root="true" ma:fieldsID="4e67d62b038111363c1d21d7e0abe951" ns2:_="" ns3:_="">
    <xsd:import namespace="46866626-16a8-46f3-93ab-3cb0f32e493a"/>
    <xsd:import namespace="f5014354-b65b-4980-aa8f-7fb62d9a7c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866626-16a8-46f3-93ab-3cb0f32e49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014354-b65b-4980-aa8f-7fb62d9a7ce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3181AC-7999-4C6C-BEB1-E3E70544CEB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3BFDF4-3F94-44E6-8220-F35BDD6FCE48}">
  <ds:schemaRefs>
    <ds:schemaRef ds:uri="f5014354-b65b-4980-aa8f-7fb62d9a7ce9"/>
    <ds:schemaRef ds:uri="http://purl.org/dc/terms/"/>
    <ds:schemaRef ds:uri="46866626-16a8-46f3-93ab-3cb0f32e493a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851EC8F-5201-46B6-B82A-5A62F90AC5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866626-16a8-46f3-93ab-3cb0f32e493a"/>
    <ds:schemaRef ds:uri="f5014354-b65b-4980-aa8f-7fb62d9a7c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（提出用）複数QRコード登録用様式</vt:lpstr>
      <vt:lpstr>（記入見本Ａ-①）車両ごとにＱＲコード</vt:lpstr>
      <vt:lpstr>（記入見本Ａ-②）レジごとにＱＲコード</vt:lpstr>
      <vt:lpstr>'（記入見本Ａ-①）車両ごとにＱＲコード'!Print_Area</vt:lpstr>
      <vt:lpstr>'（記入見本Ａ-②）レジごとにＱＲコード'!Print_Area</vt:lpstr>
      <vt:lpstr>'（提出用）複数QRコード登録用様式'!Print_Area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松尾　晃月</dc:creator>
  <cp:lastModifiedBy>sangyo248</cp:lastModifiedBy>
  <cp:lastPrinted>2021-05-07T07:24:20Z</cp:lastPrinted>
  <dcterms:created xsi:type="dcterms:W3CDTF">2021-04-20T04:14:04Z</dcterms:created>
  <dcterms:modified xsi:type="dcterms:W3CDTF">2022-02-02T07:02:10Z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0x0101008D2C17DE742B2348BEF6EA46F275C1E4</vt:lpwstr>
  </property>
</Properties>
</file>